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richard.cuthbert\Desktop\"/>
    </mc:Choice>
  </mc:AlternateContent>
  <workbookProtection workbookAlgorithmName="SHA-512" workbookHashValue="OqCX1CxKam2A3ppOLrn4WnKKnB0irPvA49zSwt/Q4mA6ZsF1674djnRslh6g/ANQ49HjRsLn6DhCMYYTS3XRGA==" workbookSaltValue="uF09PHdlndjlaDIEQ3D+AQ==" workbookSpinCount="100000" lockStructure="1"/>
  <bookViews>
    <workbookView xWindow="0" yWindow="0" windowWidth="20490" windowHeight="7620" firstSheet="1" activeTab="1"/>
  </bookViews>
  <sheets>
    <sheet name="Guidance Notes" sheetId="4" r:id="rId1"/>
    <sheet name="Project_budget" sheetId="3"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36" i="3" l="1"/>
  <c r="G42" i="3"/>
  <c r="H42" i="3" s="1"/>
  <c r="G43" i="3"/>
  <c r="H43" i="3" s="1"/>
  <c r="G44" i="3"/>
  <c r="H44" i="3" s="1"/>
  <c r="G45" i="3"/>
  <c r="H45" i="3" s="1"/>
  <c r="G46" i="3"/>
  <c r="H46" i="3" s="1"/>
  <c r="G47" i="3"/>
  <c r="H47" i="3" s="1"/>
  <c r="G48" i="3"/>
  <c r="H48" i="3" s="1"/>
  <c r="G49" i="3"/>
  <c r="H49" i="3" s="1"/>
  <c r="P11" i="3"/>
  <c r="Q11" i="3"/>
  <c r="R11" i="3"/>
  <c r="S11" i="3"/>
  <c r="U11" i="3"/>
  <c r="P12" i="3"/>
  <c r="Q12" i="3"/>
  <c r="R12" i="3"/>
  <c r="S12" i="3"/>
  <c r="U12" i="3"/>
  <c r="P13" i="3"/>
  <c r="Q13" i="3"/>
  <c r="R13" i="3"/>
  <c r="S13" i="3"/>
  <c r="U13" i="3"/>
  <c r="P14" i="3"/>
  <c r="Q14" i="3"/>
  <c r="R14" i="3"/>
  <c r="S14" i="3"/>
  <c r="U14" i="3"/>
  <c r="P15" i="3"/>
  <c r="Q15" i="3"/>
  <c r="R15" i="3"/>
  <c r="S15" i="3"/>
  <c r="U15" i="3"/>
  <c r="P18" i="3"/>
  <c r="Q18" i="3"/>
  <c r="R18" i="3"/>
  <c r="S18" i="3"/>
  <c r="U18" i="3"/>
  <c r="P19" i="3"/>
  <c r="Q19" i="3"/>
  <c r="R19" i="3"/>
  <c r="S19" i="3"/>
  <c r="U19" i="3"/>
  <c r="P20" i="3"/>
  <c r="Q20" i="3"/>
  <c r="R20" i="3"/>
  <c r="S20" i="3"/>
  <c r="U20" i="3"/>
  <c r="P21" i="3"/>
  <c r="Q21" i="3"/>
  <c r="R21" i="3"/>
  <c r="S21" i="3"/>
  <c r="U21" i="3"/>
  <c r="P22" i="3"/>
  <c r="Q22" i="3"/>
  <c r="R22" i="3"/>
  <c r="S22" i="3"/>
  <c r="U22" i="3"/>
  <c r="P23" i="3"/>
  <c r="Q23" i="3"/>
  <c r="R23" i="3"/>
  <c r="S23" i="3"/>
  <c r="U23" i="3"/>
  <c r="P24" i="3"/>
  <c r="Q24" i="3"/>
  <c r="R24" i="3"/>
  <c r="S24" i="3"/>
  <c r="U24" i="3"/>
  <c r="P25" i="3"/>
  <c r="Q25" i="3"/>
  <c r="R25" i="3"/>
  <c r="S25" i="3"/>
  <c r="U25" i="3"/>
  <c r="P26" i="3"/>
  <c r="Q26" i="3"/>
  <c r="R26" i="3"/>
  <c r="S26" i="3"/>
  <c r="U26" i="3"/>
  <c r="P27" i="3"/>
  <c r="Q27" i="3"/>
  <c r="R27" i="3"/>
  <c r="S27" i="3"/>
  <c r="U27" i="3"/>
  <c r="P28" i="3"/>
  <c r="Q28" i="3"/>
  <c r="R28" i="3"/>
  <c r="S28" i="3"/>
  <c r="U28" i="3"/>
  <c r="P29" i="3"/>
  <c r="Q29" i="3"/>
  <c r="R29" i="3"/>
  <c r="S29" i="3"/>
  <c r="U29" i="3"/>
  <c r="P30" i="3"/>
  <c r="Q30" i="3"/>
  <c r="R30" i="3"/>
  <c r="S30" i="3"/>
  <c r="U30" i="3"/>
  <c r="P31" i="3"/>
  <c r="Q31" i="3"/>
  <c r="R31" i="3"/>
  <c r="S31" i="3"/>
  <c r="U31" i="3"/>
  <c r="V31" i="3"/>
  <c r="P32" i="3"/>
  <c r="Q32" i="3"/>
  <c r="R32" i="3"/>
  <c r="S32" i="3"/>
  <c r="U32" i="3"/>
  <c r="V32" i="3"/>
  <c r="P33" i="3"/>
  <c r="Q33" i="3"/>
  <c r="R33" i="3"/>
  <c r="S33" i="3"/>
  <c r="U33" i="3"/>
  <c r="V33" i="3"/>
  <c r="P34" i="3"/>
  <c r="Q34" i="3"/>
  <c r="R34" i="3"/>
  <c r="S34" i="3"/>
  <c r="U34" i="3"/>
  <c r="V34" i="3"/>
  <c r="O12" i="3"/>
  <c r="O13" i="3"/>
  <c r="O14" i="3"/>
  <c r="O15" i="3"/>
  <c r="O18" i="3"/>
  <c r="O19" i="3"/>
  <c r="O20" i="3"/>
  <c r="O21" i="3"/>
  <c r="O22" i="3"/>
  <c r="O23" i="3"/>
  <c r="O24" i="3"/>
  <c r="O25" i="3"/>
  <c r="O26" i="3"/>
  <c r="O27" i="3"/>
  <c r="O28" i="3"/>
  <c r="O29" i="3"/>
  <c r="O30" i="3"/>
  <c r="O31" i="3"/>
  <c r="O32" i="3"/>
  <c r="O33" i="3"/>
  <c r="O34" i="3"/>
  <c r="O11" i="3"/>
  <c r="L12" i="3"/>
  <c r="T12" i="3" s="1"/>
  <c r="L13" i="3"/>
  <c r="T13" i="3" s="1"/>
  <c r="L14" i="3"/>
  <c r="T14" i="3" s="1"/>
  <c r="L15" i="3"/>
  <c r="T15" i="3" s="1"/>
  <c r="L18" i="3"/>
  <c r="T18" i="3" s="1"/>
  <c r="L19" i="3"/>
  <c r="T19" i="3" s="1"/>
  <c r="L20" i="3"/>
  <c r="T20" i="3" s="1"/>
  <c r="L21" i="3"/>
  <c r="T21" i="3" s="1"/>
  <c r="L22" i="3"/>
  <c r="T22" i="3" s="1"/>
  <c r="L23" i="3"/>
  <c r="T23" i="3" s="1"/>
  <c r="L24" i="3"/>
  <c r="T24" i="3" s="1"/>
  <c r="L25" i="3"/>
  <c r="T25" i="3" s="1"/>
  <c r="L26" i="3"/>
  <c r="T26" i="3" s="1"/>
  <c r="L27" i="3"/>
  <c r="T27" i="3" s="1"/>
  <c r="L28" i="3"/>
  <c r="T28" i="3" s="1"/>
  <c r="L29" i="3"/>
  <c r="T29" i="3" s="1"/>
  <c r="L30" i="3"/>
  <c r="T30" i="3" s="1"/>
  <c r="L31" i="3"/>
  <c r="T31" i="3" s="1"/>
  <c r="L32" i="3"/>
  <c r="T32" i="3" s="1"/>
  <c r="L33" i="3"/>
  <c r="T33" i="3" s="1"/>
  <c r="L34" i="3"/>
  <c r="T34" i="3" s="1"/>
  <c r="L11" i="3"/>
  <c r="N11" i="3" s="1"/>
  <c r="V11" i="3" s="1"/>
  <c r="G41" i="3" l="1"/>
  <c r="T11" i="3"/>
  <c r="N12" i="3"/>
  <c r="V12" i="3" s="1"/>
  <c r="N13" i="3"/>
  <c r="V13" i="3" s="1"/>
  <c r="N14" i="3"/>
  <c r="V14" i="3" s="1"/>
  <c r="N15" i="3"/>
  <c r="V15" i="3" s="1"/>
  <c r="N18" i="3"/>
  <c r="V18" i="3" s="1"/>
  <c r="N19" i="3"/>
  <c r="V19" i="3" s="1"/>
  <c r="N20" i="3"/>
  <c r="V20" i="3" s="1"/>
  <c r="N21" i="3"/>
  <c r="V21" i="3" s="1"/>
  <c r="N22" i="3"/>
  <c r="V22" i="3" s="1"/>
  <c r="N23" i="3"/>
  <c r="V23" i="3" s="1"/>
  <c r="N24" i="3"/>
  <c r="V24" i="3" s="1"/>
  <c r="N25" i="3"/>
  <c r="V25" i="3" s="1"/>
  <c r="N26" i="3"/>
  <c r="V26" i="3" s="1"/>
  <c r="N27" i="3"/>
  <c r="V27" i="3" s="1"/>
  <c r="N28" i="3"/>
  <c r="V28" i="3" s="1"/>
  <c r="N29" i="3"/>
  <c r="V29" i="3" s="1"/>
  <c r="N30" i="3"/>
  <c r="V30" i="3" s="1"/>
  <c r="R35" i="3" l="1"/>
  <c r="R36" i="3" s="1"/>
  <c r="U35" i="3"/>
  <c r="P35" i="3"/>
  <c r="Q35" i="3"/>
  <c r="Q36" i="3" s="1"/>
  <c r="S35" i="3"/>
  <c r="S36" i="3" s="1"/>
  <c r="O35" i="3"/>
  <c r="I35" i="3"/>
  <c r="M35" i="3"/>
  <c r="G35" i="3"/>
  <c r="H35" i="3"/>
  <c r="J35" i="3"/>
  <c r="J36" i="3" s="1"/>
  <c r="K35" i="3"/>
  <c r="K36" i="3" s="1"/>
  <c r="U36" i="3" l="1"/>
  <c r="V35" i="3"/>
  <c r="T35" i="3"/>
  <c r="N35" i="3"/>
  <c r="L35" i="3"/>
  <c r="G36" i="3" l="1"/>
  <c r="L36" i="3"/>
  <c r="H41" i="3"/>
  <c r="O36" i="3"/>
  <c r="T36" i="3"/>
  <c r="P36" i="3"/>
  <c r="I36" i="3"/>
  <c r="H36" i="3"/>
</calcChain>
</file>

<file path=xl/sharedStrings.xml><?xml version="1.0" encoding="utf-8"?>
<sst xmlns="http://schemas.openxmlformats.org/spreadsheetml/2006/main" count="151" uniqueCount="116">
  <si>
    <t xml:space="preserve">Guidelines </t>
  </si>
  <si>
    <t xml:space="preserve">Please read all the following guidelines for developing a project budget to receive funding from WLT. </t>
  </si>
  <si>
    <t>All budgets must be in the local currency of spend for the project.</t>
  </si>
  <si>
    <t>Please indicate when the currency you wish funding to be transferred into the organisation is different to the budgeted currency, i.e. the currency of the bank account supplied (cell C5)</t>
  </si>
  <si>
    <t>Add as many additional budget lines as required.</t>
  </si>
  <si>
    <t xml:space="preserve">Each budget line must fall under an project activity heading that matches an activity heading in the submitted WLT application form Section 7. </t>
  </si>
  <si>
    <r>
      <t>Project activities must fall under the type of project activities that WLT funds, i.e.</t>
    </r>
    <r>
      <rPr>
        <b/>
        <sz val="10"/>
        <color theme="1"/>
        <rFont val="Calibri"/>
        <family val="2"/>
        <scheme val="minor"/>
      </rPr>
      <t xml:space="preserve"> Land Purchase, Other Land Acquistion costs (including protect area declarations, gazzements and leases), Reserve Management, Ecosystem Restoration, Research and Monitoring, Community Support, Partner Development</t>
    </r>
    <r>
      <rPr>
        <sz val="10"/>
        <color theme="1"/>
        <rFont val="Calibri"/>
        <family val="2"/>
        <scheme val="minor"/>
      </rPr>
      <t xml:space="preserve"> and/or</t>
    </r>
    <r>
      <rPr>
        <b/>
        <sz val="10"/>
        <color theme="1"/>
        <rFont val="Calibri"/>
        <family val="2"/>
        <scheme val="minor"/>
      </rPr>
      <t xml:space="preserve"> Income Generation</t>
    </r>
    <r>
      <rPr>
        <sz val="10"/>
        <color theme="1"/>
        <rFont val="Calibri"/>
        <family val="2"/>
        <scheme val="minor"/>
      </rPr>
      <t xml:space="preserve"> activites. More info provided in the Budget line classification description below. Please also see guidelines in section 7 of the WLT Project Application Form.</t>
    </r>
  </si>
  <si>
    <t>For staff-based cost, please detail names, role, daily salary rate and number of days linked to an activity in the Description (Column D). Staff costs should fall into the project activity that the staff member is working on (e.g. if your project involves Reserve management activities then staff time associated with this should fall here). If a staff member is involved in different activities then split their time across different activities to match the anticipated time they will spend on each activity (e.g. John Smith 3 months Reserve Management, John Smith 6 months Community support).</t>
  </si>
  <si>
    <t>Ordinarily, WLT will not fund the purchase of vehicles, transport funding requirements should be based on a daily rate and number of days of vehicle use.</t>
  </si>
  <si>
    <t>WLT Budget terminology</t>
  </si>
  <si>
    <r>
      <t xml:space="preserve">Currency of destination Bank Account: </t>
    </r>
    <r>
      <rPr>
        <sz val="10"/>
        <color theme="1"/>
        <rFont val="Calibri"/>
        <family val="2"/>
        <scheme val="minor"/>
      </rPr>
      <t xml:space="preserve">This is the currency transfers of funding will be made in. </t>
    </r>
  </si>
  <si>
    <r>
      <t xml:space="preserve">Project activities: </t>
    </r>
    <r>
      <rPr>
        <sz val="10"/>
        <color theme="1"/>
        <rFont val="Calibri"/>
        <family val="2"/>
        <scheme val="minor"/>
      </rPr>
      <t>These must link to Project Activities headings in Section 7 of the WLT Project Application Form</t>
    </r>
  </si>
  <si>
    <r>
      <t xml:space="preserve">Total: </t>
    </r>
    <r>
      <rPr>
        <sz val="10"/>
        <color theme="1"/>
        <rFont val="Calibri"/>
        <family val="2"/>
        <scheme val="minor"/>
      </rPr>
      <t xml:space="preserve">Total cost required to complete the project </t>
    </r>
  </si>
  <si>
    <r>
      <t xml:space="preserve">Co financing: </t>
    </r>
    <r>
      <rPr>
        <sz val="10"/>
        <color theme="1"/>
        <rFont val="Calibri"/>
        <family val="2"/>
        <scheme val="minor"/>
      </rPr>
      <t>Any additional funding Applicants have secured or sourced to contribute towards the total cost of the project. Details of status and sources of co financing must be supplied in the WLT Project Application Form.</t>
    </r>
  </si>
  <si>
    <r>
      <t xml:space="preserve">WLT support requested: </t>
    </r>
    <r>
      <rPr>
        <sz val="10"/>
        <color theme="1"/>
        <rFont val="Calibri"/>
        <family val="2"/>
        <scheme val="minor"/>
      </rPr>
      <t xml:space="preserve">Total amount of support requested from WLT for the purpose of the project. </t>
    </r>
  </si>
  <si>
    <t>Budget line classification</t>
  </si>
  <si>
    <t>Description</t>
  </si>
  <si>
    <t>WLT funding covers</t>
  </si>
  <si>
    <t>Land Purchase</t>
  </si>
  <si>
    <t>Activities linked to moving land into conservation protection by the purchase of private land and transferring ownership to a Partner.</t>
  </si>
  <si>
    <t>Funding includes land sales costs, as well as transaction costs such as legal fees and local taxes that are closely linked to the purchase. Funding is also provided for staff time of partner dedicated to facilitating the transaction.</t>
  </si>
  <si>
    <t>Other Land Acquisition</t>
  </si>
  <si>
    <t>The creation of protected areas where legal ownership is not transferred to the Partner. This includes gazettement, legal designation or declaration of land as a protected area, creation of communal or community protected areas or land leased to the organisation for conservation purposes.</t>
  </si>
  <si>
    <t>Funding includes ground rents, staff time of dedicated to the creation of protected areas, and other costs required to facilitate the creation of a protected area, such as government and community meetings, legally required baseline studies etc.</t>
  </si>
  <si>
    <t>Reserve Management</t>
  </si>
  <si>
    <t>The management and maintenance of protected areas and infrastructure, including protection activities.</t>
  </si>
  <si>
    <t>Funding includes staff costs for in the field reserve management staff and patrolling staff including salaries and subsistence.</t>
  </si>
  <si>
    <t>Consumables and field equipment costs including motorbikes, fuel, binoculars etc. linked to on-going protection of land, and land management costs.</t>
  </si>
  <si>
    <t>Fixed asset costs including building and infrastructure required for land management and patrols, including guard stations and accommodation.</t>
  </si>
  <si>
    <t>Restoration</t>
  </si>
  <si>
    <t>The restoration of natural and native vegetation and/or environmental conditions through active or inactive management in degraded land within a protected area.</t>
  </si>
  <si>
    <t>Funding includes technical and field staff costs including salaries and subsistence.</t>
  </si>
  <si>
    <t>Fixed asset and field equipment costs including fencing, planting materials for reforestation/restoration.</t>
  </si>
  <si>
    <t>Research &amp; Monitoring</t>
  </si>
  <si>
    <t>Field studies providing critical data to support protected area management or provide analysis of the biological status where required, i.e. a carbon project. This must be linked to a wider project, and WLT is unlikely to fund this as a stand-alone project.</t>
  </si>
  <si>
    <t>Funding includes staff costs for field researchers and assistants including salaries and subsistence.</t>
  </si>
  <si>
    <t>Consumable field equipment and analytical costs</t>
  </si>
  <si>
    <t>Community Support</t>
  </si>
  <si>
    <t>Engagement and support to communities directly linked to protected areas and affected by conservation. This includes educational outreach and alternatives livelihood support. This must have a clear link to underlying challenges facing a protected area or the conservation aim of a project. This must be linked to a wider project, and WLT is unlikely to fund as a stand-alone project.</t>
  </si>
  <si>
    <t xml:space="preserve">Staff costs for technical staff including salaries and subsistence. </t>
  </si>
  <si>
    <t>Payments to local community members for time and temporary employment. Consumable materials and fixed asset costs for community development activities including education information briefs and processing equipment.</t>
  </si>
  <si>
    <t>Partner Development </t>
  </si>
  <si>
    <t>Organisational investment in Partner to increase capacity, scale reach and impact or build resilience.</t>
  </si>
  <si>
    <t>Capacity building for WLT partner’s staff and organisation, including knowledge exchange with other partners, courses, meetings &amp; training, and for upgrading/new systems and assets for partners (e.g. database development, IT equipment, software).</t>
  </si>
  <si>
    <t>Income Generation</t>
  </si>
  <si>
    <t>Investment generating future income for reserve management and/or Partner. Activities many include building ecotourism infrastructure, sustainable supply chain investments and PES schemes i.e. verified carbon project development.</t>
  </si>
  <si>
    <t>Fixed asset costs, staff salaries, linked to investments for sustainability/income generation such as building ecotourism accommodation or business development.</t>
  </si>
  <si>
    <t>Partner Overheads</t>
  </si>
  <si>
    <t>Support for general running costs of a Partner.</t>
  </si>
  <si>
    <t>Staff costs for administration and project management roles, and overhead costs linked to organisational management. Typically, WLT only support overhead costs to a maximum of 10% of total funding requested.</t>
  </si>
  <si>
    <t>Project Name</t>
  </si>
  <si>
    <t>Organisation Name</t>
  </si>
  <si>
    <t>Currency of budget (below) &amp; project spend:</t>
  </si>
  <si>
    <t>Exchange rate: £ 1 GBP = (local currency)</t>
  </si>
  <si>
    <t xml:space="preserve"> Please use rates from: https://www1.oanda.com/currency/converter/</t>
  </si>
  <si>
    <t>Currency of destination Bank Account</t>
  </si>
  <si>
    <t>Remove all grey text within budget template. Add additional lines as required</t>
  </si>
  <si>
    <t>Currency - Project Spend</t>
  </si>
  <si>
    <t>Currency GBP</t>
  </si>
  <si>
    <t>Project activities</t>
  </si>
  <si>
    <t>Expense heading</t>
  </si>
  <si>
    <t>Expense Description</t>
  </si>
  <si>
    <t>Brief description of timing.</t>
  </si>
  <si>
    <t>Spend classification</t>
  </si>
  <si>
    <t>WLT support requested- Annual Breakdown</t>
  </si>
  <si>
    <t>Overall project cost</t>
  </si>
  <si>
    <t>Overall 5 year project</t>
  </si>
  <si>
    <t>use headings from Application Form Q7</t>
  </si>
  <si>
    <t xml:space="preserve"> i.e. Month, quarter or period when spend to be made.</t>
  </si>
  <si>
    <t>Select from drop down</t>
  </si>
  <si>
    <t>Year 1</t>
  </si>
  <si>
    <t>Year 2</t>
  </si>
  <si>
    <t>Year 3</t>
  </si>
  <si>
    <t>Year 4</t>
  </si>
  <si>
    <t>Year 5</t>
  </si>
  <si>
    <t>WLT support requested</t>
  </si>
  <si>
    <t>Co financing</t>
  </si>
  <si>
    <t>Total</t>
  </si>
  <si>
    <t>Activity Heading 1 e.g. Land purchase of Y ha in year ..</t>
  </si>
  <si>
    <t>e.g. land cost</t>
  </si>
  <si>
    <t>e.g. $ X per ha for  Y ha</t>
  </si>
  <si>
    <t>e.g. lawyer fees</t>
  </si>
  <si>
    <t>e.g. X @ $Y</t>
  </si>
  <si>
    <t>e.g. tax liable</t>
  </si>
  <si>
    <t>e.g. stamp duty tax @ X %</t>
  </si>
  <si>
    <t>e.g. staff time involved in the land purchase</t>
  </si>
  <si>
    <t xml:space="preserve">e.g. X days @ $Y for technical staff John Smith </t>
  </si>
  <si>
    <t>Activity Heading 2 e.g. Ecosystem restoration for X trees over Y ha</t>
  </si>
  <si>
    <t>e.g. planting materials</t>
  </si>
  <si>
    <t>e.g. X seedlings @ $</t>
  </si>
  <si>
    <t>e.g. field technical staff</t>
  </si>
  <si>
    <t>e.g. field casual labour</t>
  </si>
  <si>
    <t>e.g. X field days @ $Y for causal staff type</t>
  </si>
  <si>
    <t xml:space="preserve">e.g. equipment costs </t>
  </si>
  <si>
    <t xml:space="preserve">Activity Heading 3 e.g. Forest protection patrols and reserve management </t>
  </si>
  <si>
    <t>e.g. ranger and field staff</t>
  </si>
  <si>
    <t>e.g. annual salary; 8000 USD pa for field staff John Smith</t>
  </si>
  <si>
    <t>e.g. per diams</t>
  </si>
  <si>
    <t>e.g. X days @ $Y per day</t>
  </si>
  <si>
    <t xml:space="preserve">Activity Heading 4 e.g. Monitoring of carbon stocks </t>
  </si>
  <si>
    <t>Activity Heading 5 e.g. Community reserve creation</t>
  </si>
  <si>
    <t>e.g. community engagement staff time</t>
  </si>
  <si>
    <t>e.g. technical staff time</t>
  </si>
  <si>
    <t>e.g. meeting costs</t>
  </si>
  <si>
    <t>Project overheads and project administration</t>
  </si>
  <si>
    <t>e.g. finance officer and project manager staff time</t>
  </si>
  <si>
    <t xml:space="preserve">e.g. X days @ $Y for project manager John Smith </t>
  </si>
  <si>
    <t>e.g. office costs</t>
  </si>
  <si>
    <t>e.g. monthly rental and contribution of project</t>
  </si>
  <si>
    <t>e.g. institutional overheads (%)</t>
  </si>
  <si>
    <t>e.g. overall organisation overhead on project costs</t>
  </si>
  <si>
    <t>Project Total</t>
  </si>
  <si>
    <t>%</t>
  </si>
  <si>
    <t xml:space="preserve">Spend classification </t>
  </si>
  <si>
    <t xml:space="preserve">Other Land Acquisition </t>
  </si>
  <si>
    <t>Partner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</si>
</sst>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_);_(* \(#,##0\);_(* &quot;-&quot;??_);_(@_)"/>
    <numFmt numFmtId="166" formatCode="0.0"/>
  </numFmts>
  <fonts count="24" x14ac:knownFonts="1">
    <font>
      <sz val="11"/>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sz val="11"/>
      <color rgb="FF000000"/>
      <name val="Calibri"/>
      <family val="2"/>
      <scheme val="minor"/>
    </font>
    <font>
      <b/>
      <sz val="11"/>
      <color rgb="FF222222"/>
      <name val="Calibri"/>
      <family val="2"/>
      <scheme val="minor"/>
    </font>
    <font>
      <sz val="8"/>
      <name val="Calibri"/>
      <family val="2"/>
      <scheme val="minor"/>
    </font>
    <font>
      <sz val="11"/>
      <color theme="0" tint="-0.499984740745262"/>
      <name val="Calibri"/>
      <family val="2"/>
      <scheme val="minor"/>
    </font>
    <font>
      <b/>
      <sz val="11"/>
      <color theme="0" tint="-0.499984740745262"/>
      <name val="Calibri"/>
      <family val="2"/>
      <scheme val="minor"/>
    </font>
    <font>
      <sz val="9"/>
      <color theme="1"/>
      <name val="Calibri"/>
      <family val="2"/>
      <scheme val="minor"/>
    </font>
    <font>
      <u/>
      <sz val="11"/>
      <color theme="10"/>
      <name val="Calibri"/>
      <family val="2"/>
      <scheme val="minor"/>
    </font>
    <font>
      <sz val="11"/>
      <color rgb="FF0070C0"/>
      <name val="Calibri"/>
      <family val="2"/>
      <scheme val="minor"/>
    </font>
    <font>
      <b/>
      <sz val="10"/>
      <color theme="1"/>
      <name val="Calibri"/>
      <family val="2"/>
      <scheme val="minor"/>
    </font>
    <font>
      <sz val="10"/>
      <color theme="1"/>
      <name val="Calibri"/>
      <family val="2"/>
      <scheme val="minor"/>
    </font>
    <font>
      <b/>
      <sz val="16"/>
      <color theme="1"/>
      <name val="Calibri"/>
      <family val="2"/>
      <scheme val="minor"/>
    </font>
    <font>
      <sz val="11"/>
      <color rgb="FFFF0000"/>
      <name val="Calibri"/>
      <family val="2"/>
      <scheme val="minor"/>
    </font>
    <font>
      <b/>
      <sz val="11"/>
      <color rgb="FF000000"/>
      <name val="Calibri"/>
      <family val="2"/>
      <scheme val="minor"/>
    </font>
    <font>
      <sz val="11"/>
      <color rgb="FF808080"/>
      <name val="Calibri"/>
      <family val="2"/>
      <scheme val="minor"/>
    </font>
    <font>
      <sz val="10"/>
      <color rgb="FF000000"/>
      <name val="Calibri"/>
      <family val="2"/>
      <scheme val="minor"/>
    </font>
    <font>
      <b/>
      <sz val="11"/>
      <name val="Calibri"/>
      <family val="2"/>
      <scheme val="minor"/>
    </font>
    <font>
      <sz val="11"/>
      <name val="Calibri"/>
      <family val="2"/>
      <scheme val="minor"/>
    </font>
    <font>
      <b/>
      <sz val="11"/>
      <color rgb="FFA6A6A6"/>
      <name val="Calibri"/>
      <family val="2"/>
      <scheme val="minor"/>
    </font>
    <font>
      <sz val="9"/>
      <name val="Calibri"/>
      <family val="2"/>
      <scheme val="minor"/>
    </font>
    <font>
      <b/>
      <sz val="11"/>
      <color rgb="FF0070C0"/>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rgb="FFFFFFFF"/>
        <bgColor indexed="64"/>
      </patternFill>
    </fill>
    <fill>
      <patternFill patternType="solid">
        <fgColor theme="0" tint="-0.14999847407452621"/>
        <bgColor indexed="64"/>
      </patternFill>
    </fill>
  </fills>
  <borders count="7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top style="thin">
        <color auto="1"/>
      </top>
      <bottom style="thin">
        <color auto="1"/>
      </bottom>
      <diagonal/>
    </border>
    <border>
      <left style="medium">
        <color indexed="64"/>
      </left>
      <right/>
      <top style="thin">
        <color auto="1"/>
      </top>
      <bottom/>
      <diagonal/>
    </border>
    <border>
      <left style="medium">
        <color indexed="64"/>
      </left>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right style="medium">
        <color indexed="64"/>
      </right>
      <top/>
      <bottom/>
      <diagonal/>
    </border>
    <border>
      <left style="medium">
        <color indexed="64"/>
      </left>
      <right/>
      <top/>
      <bottom style="thin">
        <color auto="1"/>
      </bottom>
      <diagonal/>
    </border>
    <border>
      <left style="thin">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auto="1"/>
      </left>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indexed="64"/>
      </right>
      <top style="medium">
        <color indexed="64"/>
      </top>
      <bottom style="medium">
        <color indexed="64"/>
      </bottom>
      <diagonal/>
    </border>
    <border>
      <left/>
      <right/>
      <top style="medium">
        <color indexed="64"/>
      </top>
      <bottom style="thin">
        <color auto="1"/>
      </bottom>
      <diagonal/>
    </border>
    <border>
      <left/>
      <right/>
      <top style="thin">
        <color auto="1"/>
      </top>
      <bottom style="thin">
        <color auto="1"/>
      </bottom>
      <diagonal/>
    </border>
    <border>
      <left/>
      <right/>
      <top style="thin">
        <color auto="1"/>
      </top>
      <bottom/>
      <diagonal/>
    </border>
    <border>
      <left/>
      <right/>
      <top style="medium">
        <color rgb="FF000000"/>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indexed="64"/>
      </left>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style="thin">
        <color auto="1"/>
      </top>
      <bottom style="medium">
        <color indexed="64"/>
      </bottom>
      <diagonal/>
    </border>
    <border>
      <left/>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rgb="FF000000"/>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rgb="FF000000"/>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bottom/>
      <diagonal/>
    </border>
    <border>
      <left/>
      <right style="medium">
        <color indexed="64"/>
      </right>
      <top/>
      <bottom style="thin">
        <color auto="1"/>
      </bottom>
      <diagonal/>
    </border>
    <border>
      <left/>
      <right style="medium">
        <color indexed="64"/>
      </right>
      <top style="thin">
        <color auto="1"/>
      </top>
      <bottom/>
      <diagonal/>
    </border>
  </borders>
  <cellStyleXfs count="3">
    <xf numFmtId="0" fontId="0" fillId="0" borderId="0"/>
    <xf numFmtId="164" fontId="3" fillId="0" borderId="0" applyFont="0" applyFill="0" applyBorder="0" applyAlignment="0" applyProtection="0"/>
    <xf numFmtId="0" fontId="10" fillId="0" borderId="0" applyNumberFormat="0" applyFill="0" applyBorder="0" applyAlignment="0" applyProtection="0"/>
  </cellStyleXfs>
  <cellXfs count="223">
    <xf numFmtId="0" fontId="0" fillId="0" borderId="0" xfId="0"/>
    <xf numFmtId="0" fontId="0" fillId="0" borderId="0" xfId="0" applyFont="1" applyAlignment="1">
      <alignment vertical="top"/>
    </xf>
    <xf numFmtId="0" fontId="2" fillId="0" borderId="0" xfId="0" applyFont="1" applyAlignment="1">
      <alignment vertical="top"/>
    </xf>
    <xf numFmtId="4" fontId="0" fillId="0" borderId="0" xfId="0" applyNumberFormat="1" applyFont="1" applyAlignment="1">
      <alignment vertical="top"/>
    </xf>
    <xf numFmtId="0" fontId="4" fillId="0" borderId="0" xfId="0" applyFont="1" applyAlignment="1">
      <alignment vertical="top"/>
    </xf>
    <xf numFmtId="0" fontId="2" fillId="2" borderId="12" xfId="0" applyFont="1" applyFill="1" applyBorder="1" applyAlignment="1">
      <alignment horizontal="left" vertical="top"/>
    </xf>
    <xf numFmtId="0" fontId="0" fillId="2" borderId="15" xfId="0" applyFont="1" applyFill="1" applyBorder="1" applyAlignment="1">
      <alignment horizontal="left" vertical="top"/>
    </xf>
    <xf numFmtId="0" fontId="5" fillId="2" borderId="13" xfId="0" applyFont="1" applyFill="1" applyBorder="1" applyAlignment="1">
      <alignment horizontal="left" vertical="top"/>
    </xf>
    <xf numFmtId="0" fontId="2" fillId="2" borderId="17" xfId="0" applyFont="1" applyFill="1" applyBorder="1" applyAlignment="1">
      <alignment horizontal="left" vertical="top"/>
    </xf>
    <xf numFmtId="0" fontId="2" fillId="2" borderId="0" xfId="0" applyFont="1" applyFill="1" applyBorder="1" applyAlignment="1">
      <alignment horizontal="left" vertical="top"/>
    </xf>
    <xf numFmtId="0" fontId="2" fillId="4" borderId="12" xfId="0" applyFont="1" applyFill="1" applyBorder="1" applyAlignment="1">
      <alignment vertical="top"/>
    </xf>
    <xf numFmtId="0" fontId="2" fillId="4" borderId="18" xfId="0" applyFont="1" applyFill="1" applyBorder="1" applyAlignment="1">
      <alignment vertical="top"/>
    </xf>
    <xf numFmtId="0" fontId="2" fillId="4" borderId="15" xfId="0" applyFont="1" applyFill="1" applyBorder="1" applyAlignment="1">
      <alignment vertical="top"/>
    </xf>
    <xf numFmtId="0" fontId="2" fillId="5" borderId="31" xfId="0" applyFont="1" applyFill="1" applyBorder="1" applyAlignment="1">
      <alignment vertical="top"/>
    </xf>
    <xf numFmtId="0" fontId="0" fillId="5" borderId="32" xfId="0" applyFont="1" applyFill="1" applyBorder="1" applyAlignment="1">
      <alignment vertical="top"/>
    </xf>
    <xf numFmtId="0" fontId="5" fillId="2" borderId="14" xfId="0" applyFont="1" applyFill="1" applyBorder="1" applyAlignment="1">
      <alignment horizontal="left" vertical="top"/>
    </xf>
    <xf numFmtId="0" fontId="0" fillId="0" borderId="0" xfId="0" applyAlignment="1">
      <alignment wrapText="1"/>
    </xf>
    <xf numFmtId="0" fontId="1" fillId="0" borderId="0" xfId="0" applyFont="1" applyAlignment="1">
      <alignment vertical="center" wrapText="1"/>
    </xf>
    <xf numFmtId="4" fontId="15" fillId="0" borderId="0" xfId="0" applyNumberFormat="1" applyFont="1" applyAlignment="1">
      <alignment vertical="top"/>
    </xf>
    <xf numFmtId="0" fontId="16" fillId="4" borderId="18" xfId="0" applyFont="1" applyFill="1" applyBorder="1" applyAlignment="1">
      <alignment vertical="top"/>
    </xf>
    <xf numFmtId="0" fontId="0" fillId="0" borderId="0" xfId="0" applyAlignment="1">
      <alignment horizontal="left" wrapText="1"/>
    </xf>
    <xf numFmtId="0" fontId="0" fillId="0" borderId="0" xfId="0" applyAlignment="1">
      <alignment horizontal="left" vertical="top" wrapText="1"/>
    </xf>
    <xf numFmtId="4" fontId="16" fillId="5" borderId="65" xfId="0" applyNumberFormat="1" applyFont="1" applyFill="1" applyBorder="1" applyAlignment="1">
      <alignment vertical="top"/>
    </xf>
    <xf numFmtId="0" fontId="0" fillId="5" borderId="66" xfId="0" applyFont="1" applyFill="1" applyBorder="1" applyAlignment="1">
      <alignment vertical="top"/>
    </xf>
    <xf numFmtId="0" fontId="2" fillId="5" borderId="66" xfId="0" applyFont="1" applyFill="1" applyBorder="1" applyAlignment="1">
      <alignment vertical="top"/>
    </xf>
    <xf numFmtId="4" fontId="0" fillId="5" borderId="66" xfId="0" applyNumberFormat="1" applyFont="1" applyFill="1" applyBorder="1" applyAlignment="1">
      <alignment vertical="top"/>
    </xf>
    <xf numFmtId="4" fontId="0" fillId="5" borderId="39" xfId="0" applyNumberFormat="1" applyFont="1" applyFill="1" applyBorder="1" applyAlignment="1">
      <alignment vertical="top"/>
    </xf>
    <xf numFmtId="0" fontId="0" fillId="0" borderId="8" xfId="0" applyFont="1" applyBorder="1" applyAlignment="1" applyProtection="1">
      <alignment vertical="top"/>
      <protection locked="0"/>
    </xf>
    <xf numFmtId="0" fontId="0" fillId="0" borderId="28" xfId="0" applyFont="1" applyBorder="1" applyAlignment="1" applyProtection="1">
      <alignment vertical="top"/>
      <protection locked="0"/>
    </xf>
    <xf numFmtId="0" fontId="0" fillId="0" borderId="16" xfId="0" applyFont="1" applyBorder="1" applyAlignment="1" applyProtection="1">
      <alignment vertical="top"/>
      <protection locked="0"/>
    </xf>
    <xf numFmtId="0" fontId="7" fillId="0" borderId="12" xfId="0" applyFont="1" applyBorder="1" applyAlignment="1" applyProtection="1">
      <alignment horizontal="left" vertical="top" wrapText="1"/>
      <protection locked="0"/>
    </xf>
    <xf numFmtId="0" fontId="7" fillId="0" borderId="29"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53" xfId="0" applyFont="1" applyBorder="1" applyAlignment="1" applyProtection="1">
      <alignment horizontal="left" vertical="top"/>
      <protection locked="0"/>
    </xf>
    <xf numFmtId="0" fontId="4" fillId="0" borderId="40" xfId="0" applyFont="1" applyBorder="1" applyAlignment="1" applyProtection="1">
      <alignment vertical="top"/>
      <protection locked="0"/>
    </xf>
    <xf numFmtId="0" fontId="7" fillId="0" borderId="18" xfId="0" applyFont="1" applyBorder="1" applyAlignment="1" applyProtection="1">
      <alignment horizontal="left" vertical="top" wrapText="1"/>
      <protection locked="0"/>
    </xf>
    <xf numFmtId="0" fontId="7" fillId="0" borderId="21" xfId="0" applyFont="1" applyBorder="1" applyAlignment="1" applyProtection="1">
      <alignment horizontal="left" vertical="top"/>
      <protection locked="0"/>
    </xf>
    <xf numFmtId="0" fontId="7" fillId="0" borderId="54" xfId="0" applyFont="1" applyBorder="1" applyAlignment="1" applyProtection="1">
      <alignment horizontal="left" vertical="top"/>
      <protection locked="0"/>
    </xf>
    <xf numFmtId="0" fontId="4" fillId="0" borderId="41" xfId="0" applyFont="1" applyBorder="1" applyAlignment="1" applyProtection="1">
      <alignment vertical="top"/>
      <protection locked="0"/>
    </xf>
    <xf numFmtId="0" fontId="7" fillId="0" borderId="15" xfId="0" applyFont="1" applyBorder="1" applyAlignment="1" applyProtection="1">
      <alignment horizontal="left" vertical="top" wrapText="1"/>
      <protection locked="0"/>
    </xf>
    <xf numFmtId="0" fontId="7" fillId="0" borderId="22" xfId="0" applyFont="1" applyBorder="1" applyAlignment="1" applyProtection="1">
      <alignment horizontal="left" vertical="top"/>
      <protection locked="0"/>
    </xf>
    <xf numFmtId="0" fontId="7" fillId="0" borderId="55" xfId="0" applyFont="1" applyBorder="1" applyAlignment="1" applyProtection="1">
      <alignment horizontal="left" vertical="top"/>
      <protection locked="0"/>
    </xf>
    <xf numFmtId="0" fontId="4" fillId="0" borderId="42" xfId="0" applyFont="1" applyBorder="1" applyAlignment="1" applyProtection="1">
      <alignment vertical="top"/>
      <protection locked="0"/>
    </xf>
    <xf numFmtId="0" fontId="7" fillId="0" borderId="68" xfId="0" applyFont="1" applyBorder="1" applyAlignment="1" applyProtection="1">
      <alignment horizontal="left" vertical="top"/>
      <protection locked="0"/>
    </xf>
    <xf numFmtId="0" fontId="7" fillId="0" borderId="63" xfId="0" applyFont="1" applyBorder="1" applyAlignment="1" applyProtection="1">
      <alignment horizontal="left" vertical="top"/>
      <protection locked="0"/>
    </xf>
    <xf numFmtId="0" fontId="7" fillId="0" borderId="23" xfId="0" applyFont="1" applyBorder="1" applyAlignment="1" applyProtection="1">
      <alignment horizontal="left" vertical="top"/>
      <protection locked="0"/>
    </xf>
    <xf numFmtId="0" fontId="7" fillId="0" borderId="58" xfId="0" applyFont="1" applyBorder="1" applyAlignment="1" applyProtection="1">
      <alignment horizontal="left" vertical="top"/>
      <protection locked="0"/>
    </xf>
    <xf numFmtId="0" fontId="7" fillId="0" borderId="69" xfId="0" applyFont="1" applyBorder="1" applyAlignment="1" applyProtection="1">
      <alignment horizontal="left" vertical="top"/>
      <protection locked="0"/>
    </xf>
    <xf numFmtId="0" fontId="4" fillId="0" borderId="51" xfId="0" applyFont="1" applyBorder="1" applyAlignment="1" applyProtection="1">
      <alignment vertical="top"/>
      <protection locked="0"/>
    </xf>
    <xf numFmtId="0" fontId="7" fillId="0" borderId="56" xfId="0" applyFont="1" applyBorder="1" applyAlignment="1" applyProtection="1">
      <alignment horizontal="left" vertical="top"/>
      <protection locked="0"/>
    </xf>
    <xf numFmtId="0" fontId="4" fillId="0" borderId="52" xfId="0" applyFont="1" applyBorder="1" applyAlignment="1" applyProtection="1">
      <alignment vertical="top"/>
      <protection locked="0"/>
    </xf>
    <xf numFmtId="0" fontId="7" fillId="0" borderId="57" xfId="0" applyFont="1" applyBorder="1" applyAlignment="1" applyProtection="1">
      <alignment horizontal="left" vertical="top"/>
      <protection locked="0"/>
    </xf>
    <xf numFmtId="0" fontId="7" fillId="0" borderId="59" xfId="0" applyFont="1" applyBorder="1" applyAlignment="1" applyProtection="1">
      <alignment horizontal="left" vertical="top"/>
      <protection locked="0"/>
    </xf>
    <xf numFmtId="0" fontId="4" fillId="0" borderId="43" xfId="0" applyFont="1" applyBorder="1" applyAlignment="1" applyProtection="1">
      <alignment vertical="top"/>
      <protection locked="0"/>
    </xf>
    <xf numFmtId="0" fontId="8" fillId="0" borderId="18" xfId="0" applyFont="1" applyBorder="1" applyAlignment="1" applyProtection="1">
      <alignment horizontal="left" vertical="top" wrapText="1"/>
      <protection locked="0"/>
    </xf>
    <xf numFmtId="0" fontId="8" fillId="0" borderId="15" xfId="0" applyFont="1" applyBorder="1" applyAlignment="1" applyProtection="1">
      <alignment horizontal="left" vertical="top" wrapText="1"/>
      <protection locked="0"/>
    </xf>
    <xf numFmtId="0" fontId="17" fillId="0" borderId="19" xfId="0" applyFont="1" applyBorder="1" applyAlignment="1" applyProtection="1">
      <alignment horizontal="left" vertical="top"/>
      <protection locked="0"/>
    </xf>
    <xf numFmtId="0" fontId="15" fillId="0" borderId="53" xfId="0" applyFont="1" applyBorder="1" applyAlignment="1" applyProtection="1">
      <alignment horizontal="left" vertical="top"/>
      <protection locked="0"/>
    </xf>
    <xf numFmtId="0" fontId="15" fillId="0" borderId="19" xfId="0" applyFont="1" applyBorder="1" applyAlignment="1" applyProtection="1">
      <alignment horizontal="left" vertical="top"/>
      <protection locked="0"/>
    </xf>
    <xf numFmtId="0" fontId="17" fillId="0" borderId="21" xfId="0" applyFont="1" applyBorder="1" applyAlignment="1" applyProtection="1">
      <alignment horizontal="left" vertical="top"/>
      <protection locked="0"/>
    </xf>
    <xf numFmtId="0" fontId="15" fillId="0" borderId="54" xfId="0" applyFont="1" applyBorder="1" applyAlignment="1" applyProtection="1">
      <alignment horizontal="left" vertical="top"/>
      <protection locked="0"/>
    </xf>
    <xf numFmtId="0" fontId="15" fillId="0" borderId="21" xfId="0" applyFont="1" applyBorder="1" applyAlignment="1" applyProtection="1">
      <alignment horizontal="left" vertical="top"/>
      <protection locked="0"/>
    </xf>
    <xf numFmtId="0" fontId="7" fillId="0" borderId="13" xfId="0" applyFont="1" applyBorder="1" applyAlignment="1" applyProtection="1">
      <alignment horizontal="left" vertical="top"/>
      <protection locked="0"/>
    </xf>
    <xf numFmtId="0" fontId="4" fillId="0" borderId="15" xfId="0" applyFont="1" applyBorder="1" applyAlignment="1" applyProtection="1">
      <alignment vertical="top"/>
      <protection locked="0"/>
    </xf>
    <xf numFmtId="4" fontId="11" fillId="0" borderId="53" xfId="0" applyNumberFormat="1" applyFont="1" applyBorder="1" applyAlignment="1" applyProtection="1">
      <alignment vertical="top"/>
      <protection locked="0"/>
    </xf>
    <xf numFmtId="0" fontId="0" fillId="0" borderId="54" xfId="0" applyFont="1" applyBorder="1" applyAlignment="1" applyProtection="1">
      <alignment vertical="top"/>
      <protection locked="0"/>
    </xf>
    <xf numFmtId="4" fontId="0" fillId="0" borderId="54" xfId="0" applyNumberFormat="1" applyFont="1" applyBorder="1" applyAlignment="1" applyProtection="1">
      <alignment vertical="top"/>
      <protection locked="0"/>
    </xf>
    <xf numFmtId="4" fontId="0" fillId="0" borderId="58" xfId="0" applyNumberFormat="1" applyFont="1" applyBorder="1" applyAlignment="1" applyProtection="1">
      <alignment vertical="top"/>
      <protection locked="0"/>
    </xf>
    <xf numFmtId="0" fontId="0" fillId="0" borderId="0" xfId="0" applyFont="1" applyAlignment="1" applyProtection="1">
      <alignment vertical="top"/>
      <protection hidden="1"/>
    </xf>
    <xf numFmtId="0" fontId="2" fillId="5" borderId="65" xfId="0" applyFont="1" applyFill="1" applyBorder="1" applyAlignment="1" applyProtection="1">
      <alignment vertical="top"/>
      <protection hidden="1"/>
    </xf>
    <xf numFmtId="0" fontId="0" fillId="5" borderId="66" xfId="0" applyFont="1" applyFill="1" applyBorder="1" applyAlignment="1" applyProtection="1">
      <alignment vertical="top"/>
      <protection hidden="1"/>
    </xf>
    <xf numFmtId="0" fontId="0" fillId="0" borderId="66" xfId="0" applyFont="1" applyBorder="1" applyAlignment="1" applyProtection="1">
      <alignment vertical="top"/>
      <protection hidden="1"/>
    </xf>
    <xf numFmtId="0" fontId="0" fillId="0" borderId="39" xfId="0" applyFont="1" applyBorder="1" applyAlignment="1" applyProtection="1">
      <alignment vertical="top"/>
      <protection hidden="1"/>
    </xf>
    <xf numFmtId="0" fontId="0" fillId="2" borderId="5" xfId="0" applyFont="1" applyFill="1" applyBorder="1" applyAlignment="1" applyProtection="1">
      <alignment vertical="top"/>
      <protection hidden="1"/>
    </xf>
    <xf numFmtId="0" fontId="0" fillId="2" borderId="6" xfId="0" applyFont="1" applyFill="1" applyBorder="1" applyAlignment="1" applyProtection="1">
      <alignment vertical="top"/>
      <protection hidden="1"/>
    </xf>
    <xf numFmtId="0" fontId="0" fillId="2" borderId="24" xfId="0" applyFont="1" applyFill="1" applyBorder="1" applyAlignment="1" applyProtection="1">
      <alignment vertical="top"/>
      <protection hidden="1"/>
    </xf>
    <xf numFmtId="0" fontId="0" fillId="2" borderId="44" xfId="0" applyFont="1" applyFill="1" applyBorder="1" applyAlignment="1" applyProtection="1">
      <alignment vertical="top"/>
      <protection hidden="1"/>
    </xf>
    <xf numFmtId="0" fontId="0" fillId="2" borderId="9" xfId="0" applyFont="1" applyFill="1" applyBorder="1" applyAlignment="1" applyProtection="1">
      <alignment vertical="top"/>
      <protection hidden="1"/>
    </xf>
    <xf numFmtId="0" fontId="0" fillId="2" borderId="1" xfId="0" applyFont="1" applyFill="1" applyBorder="1" applyAlignment="1" applyProtection="1">
      <alignment vertical="top"/>
      <protection hidden="1"/>
    </xf>
    <xf numFmtId="0" fontId="0" fillId="2" borderId="26" xfId="0" applyFont="1" applyFill="1" applyBorder="1" applyAlignment="1" applyProtection="1">
      <alignment vertical="top"/>
      <protection hidden="1"/>
    </xf>
    <xf numFmtId="0" fontId="0" fillId="2" borderId="45" xfId="0" applyFont="1" applyFill="1" applyBorder="1" applyAlignment="1" applyProtection="1">
      <alignment vertical="top"/>
      <protection hidden="1"/>
    </xf>
    <xf numFmtId="0" fontId="0" fillId="2" borderId="60" xfId="0" applyFont="1" applyFill="1" applyBorder="1" applyAlignment="1" applyProtection="1">
      <alignment vertical="top"/>
      <protection hidden="1"/>
    </xf>
    <xf numFmtId="0" fontId="0" fillId="2" borderId="2" xfId="0" applyFont="1" applyFill="1" applyBorder="1" applyAlignment="1" applyProtection="1">
      <alignment vertical="top"/>
      <protection hidden="1"/>
    </xf>
    <xf numFmtId="0" fontId="0" fillId="2" borderId="25" xfId="0" applyFont="1" applyFill="1" applyBorder="1" applyAlignment="1" applyProtection="1">
      <alignment vertical="top"/>
      <protection hidden="1"/>
    </xf>
    <xf numFmtId="0" fontId="0" fillId="2" borderId="10" xfId="0" applyFont="1" applyFill="1" applyBorder="1" applyAlignment="1" applyProtection="1">
      <alignment vertical="top"/>
      <protection hidden="1"/>
    </xf>
    <xf numFmtId="0" fontId="0" fillId="2" borderId="11" xfId="0" applyFont="1" applyFill="1" applyBorder="1" applyAlignment="1" applyProtection="1">
      <alignment vertical="top"/>
      <protection hidden="1"/>
    </xf>
    <xf numFmtId="0" fontId="0" fillId="2" borderId="46" xfId="0" applyFont="1" applyFill="1" applyBorder="1" applyAlignment="1" applyProtection="1">
      <alignment vertical="top"/>
      <protection hidden="1"/>
    </xf>
    <xf numFmtId="3" fontId="2" fillId="2" borderId="12" xfId="0" applyNumberFormat="1" applyFont="1" applyFill="1" applyBorder="1" applyAlignment="1" applyProtection="1">
      <alignment vertical="top"/>
      <protection hidden="1"/>
    </xf>
    <xf numFmtId="3" fontId="2" fillId="2" borderId="7" xfId="0" applyNumberFormat="1" applyFont="1" applyFill="1" applyBorder="1" applyAlignment="1" applyProtection="1">
      <alignment vertical="top"/>
      <protection hidden="1"/>
    </xf>
    <xf numFmtId="3" fontId="2" fillId="2" borderId="8" xfId="0" applyNumberFormat="1" applyFont="1" applyFill="1" applyBorder="1" applyAlignment="1" applyProtection="1">
      <alignment vertical="top"/>
      <protection hidden="1"/>
    </xf>
    <xf numFmtId="3" fontId="2" fillId="2" borderId="15" xfId="0" applyNumberFormat="1" applyFont="1" applyFill="1" applyBorder="1" applyAlignment="1" applyProtection="1">
      <alignment vertical="top"/>
      <protection hidden="1"/>
    </xf>
    <xf numFmtId="3" fontId="2" fillId="2" borderId="14" xfId="0" applyNumberFormat="1" applyFont="1" applyFill="1" applyBorder="1" applyAlignment="1" applyProtection="1">
      <alignment vertical="top"/>
      <protection hidden="1"/>
    </xf>
    <xf numFmtId="3" fontId="2" fillId="2" borderId="16" xfId="0" applyNumberFormat="1" applyFont="1" applyFill="1" applyBorder="1" applyAlignment="1" applyProtection="1">
      <alignment vertical="top"/>
      <protection hidden="1"/>
    </xf>
    <xf numFmtId="0" fontId="2" fillId="4" borderId="18" xfId="0" applyFont="1" applyFill="1" applyBorder="1" applyAlignment="1" applyProtection="1">
      <alignment vertical="top"/>
      <protection hidden="1"/>
    </xf>
    <xf numFmtId="0" fontId="0" fillId="0" borderId="28" xfId="0" applyFont="1" applyBorder="1" applyAlignment="1" applyProtection="1">
      <alignment vertical="top"/>
      <protection locked="0" hidden="1"/>
    </xf>
    <xf numFmtId="0" fontId="10" fillId="0" borderId="0" xfId="2" applyAlignment="1" applyProtection="1">
      <alignment vertical="top"/>
      <protection hidden="1"/>
    </xf>
    <xf numFmtId="4" fontId="0" fillId="0" borderId="0" xfId="0" applyNumberFormat="1" applyFont="1" applyAlignment="1" applyProtection="1">
      <alignment vertical="top"/>
      <protection hidden="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44" xfId="0" applyFont="1" applyBorder="1" applyAlignment="1">
      <alignment horizontal="left" vertical="top" wrapText="1"/>
    </xf>
    <xf numFmtId="0" fontId="13" fillId="0" borderId="45"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46" xfId="0" applyFont="1" applyBorder="1" applyAlignment="1">
      <alignment horizontal="left" vertical="top" wrapText="1"/>
    </xf>
    <xf numFmtId="0" fontId="14" fillId="0" borderId="0" xfId="0" applyFont="1" applyAlignment="1">
      <alignment vertical="center" wrapText="1"/>
    </xf>
    <xf numFmtId="0" fontId="2" fillId="4" borderId="18" xfId="0" applyFont="1" applyFill="1" applyBorder="1" applyAlignment="1">
      <alignment horizontal="center" vertical="top"/>
    </xf>
    <xf numFmtId="0" fontId="2" fillId="4" borderId="17" xfId="0" applyFont="1" applyFill="1" applyBorder="1" applyAlignment="1">
      <alignment vertical="top"/>
    </xf>
    <xf numFmtId="0" fontId="2" fillId="4" borderId="28" xfId="0" applyFont="1" applyFill="1" applyBorder="1" applyAlignment="1">
      <alignment vertical="top"/>
    </xf>
    <xf numFmtId="0" fontId="2" fillId="4" borderId="28" xfId="0" applyFont="1" applyFill="1" applyBorder="1" applyAlignment="1">
      <alignment vertical="top" wrapText="1"/>
    </xf>
    <xf numFmtId="0" fontId="9" fillId="4" borderId="18" xfId="0" applyFont="1" applyFill="1" applyBorder="1" applyAlignment="1">
      <alignment horizontal="center" vertical="top"/>
    </xf>
    <xf numFmtId="0" fontId="2" fillId="4" borderId="13" xfId="0" applyFont="1" applyFill="1" applyBorder="1" applyAlignment="1">
      <alignment vertical="top"/>
    </xf>
    <xf numFmtId="4" fontId="2" fillId="6" borderId="48" xfId="0" applyNumberFormat="1" applyFont="1" applyFill="1" applyBorder="1" applyAlignment="1">
      <alignment vertical="top"/>
    </xf>
    <xf numFmtId="4" fontId="2" fillId="6" borderId="49" xfId="0" applyNumberFormat="1" applyFont="1" applyFill="1" applyBorder="1" applyAlignment="1">
      <alignment vertical="top"/>
    </xf>
    <xf numFmtId="4" fontId="2" fillId="6" borderId="50" xfId="0" applyNumberFormat="1" applyFont="1" applyFill="1" applyBorder="1" applyAlignment="1">
      <alignment vertical="top"/>
    </xf>
    <xf numFmtId="4" fontId="2" fillId="6" borderId="34" xfId="0" applyNumberFormat="1" applyFont="1" applyFill="1" applyBorder="1" applyAlignment="1" applyProtection="1">
      <alignment vertical="top"/>
      <protection hidden="1"/>
    </xf>
    <xf numFmtId="4" fontId="2" fillId="6" borderId="35" xfId="0" applyNumberFormat="1" applyFont="1" applyFill="1" applyBorder="1" applyAlignment="1" applyProtection="1">
      <alignment vertical="top"/>
      <protection hidden="1"/>
    </xf>
    <xf numFmtId="4" fontId="2" fillId="6" borderId="47" xfId="0" applyNumberFormat="1" applyFont="1" applyFill="1" applyBorder="1" applyAlignment="1" applyProtection="1">
      <alignment vertical="top"/>
      <protection hidden="1"/>
    </xf>
    <xf numFmtId="0" fontId="2" fillId="6" borderId="34" xfId="0" applyFont="1" applyFill="1" applyBorder="1" applyAlignment="1" applyProtection="1">
      <alignment vertical="top" wrapText="1"/>
      <protection hidden="1"/>
    </xf>
    <xf numFmtId="0" fontId="2" fillId="6" borderId="30" xfId="0" applyFont="1" applyFill="1" applyBorder="1" applyAlignment="1" applyProtection="1">
      <alignment vertical="top" wrapText="1"/>
      <protection hidden="1"/>
    </xf>
    <xf numFmtId="0" fontId="9" fillId="4" borderId="28" xfId="0" applyFont="1" applyFill="1" applyBorder="1" applyAlignment="1">
      <alignment vertical="top" wrapText="1"/>
    </xf>
    <xf numFmtId="0" fontId="9" fillId="4" borderId="17" xfId="0" applyFont="1" applyFill="1" applyBorder="1" applyAlignment="1">
      <alignment vertical="top"/>
    </xf>
    <xf numFmtId="4" fontId="20" fillId="0" borderId="5" xfId="0" applyNumberFormat="1" applyFont="1" applyBorder="1" applyAlignment="1" applyProtection="1">
      <alignment vertical="top"/>
      <protection locked="0"/>
    </xf>
    <xf numFmtId="0" fontId="20" fillId="0" borderId="6" xfId="0" applyFont="1" applyBorder="1" applyAlignment="1" applyProtection="1">
      <alignment vertical="top"/>
      <protection locked="0"/>
    </xf>
    <xf numFmtId="165" fontId="20" fillId="0" borderId="6" xfId="1" applyNumberFormat="1" applyFont="1" applyBorder="1" applyAlignment="1" applyProtection="1">
      <alignment vertical="top"/>
      <protection locked="0"/>
    </xf>
    <xf numFmtId="165" fontId="20" fillId="0" borderId="24" xfId="1" applyNumberFormat="1" applyFont="1" applyBorder="1" applyAlignment="1" applyProtection="1">
      <alignment vertical="top"/>
      <protection locked="0"/>
    </xf>
    <xf numFmtId="4" fontId="20" fillId="0" borderId="9" xfId="0" applyNumberFormat="1" applyFont="1" applyBorder="1" applyAlignment="1" applyProtection="1">
      <alignment vertical="top"/>
      <protection locked="0"/>
    </xf>
    <xf numFmtId="0" fontId="20" fillId="0" borderId="1" xfId="0" applyFont="1" applyBorder="1" applyAlignment="1" applyProtection="1">
      <alignment vertical="top"/>
      <protection locked="0"/>
    </xf>
    <xf numFmtId="165" fontId="20" fillId="0" borderId="1" xfId="1" applyNumberFormat="1" applyFont="1" applyBorder="1" applyAlignment="1" applyProtection="1">
      <alignment vertical="top"/>
      <protection locked="0"/>
    </xf>
    <xf numFmtId="165" fontId="20" fillId="0" borderId="26" xfId="1" applyNumberFormat="1" applyFont="1" applyBorder="1" applyAlignment="1" applyProtection="1">
      <alignment vertical="top"/>
      <protection locked="0"/>
    </xf>
    <xf numFmtId="4" fontId="20" fillId="0" borderId="60" xfId="0" applyNumberFormat="1" applyFont="1" applyBorder="1" applyAlignment="1" applyProtection="1">
      <alignment vertical="top"/>
      <protection locked="0"/>
    </xf>
    <xf numFmtId="0" fontId="20" fillId="0" borderId="2" xfId="0" applyFont="1" applyBorder="1" applyAlignment="1" applyProtection="1">
      <alignment vertical="top"/>
      <protection locked="0"/>
    </xf>
    <xf numFmtId="165" fontId="20" fillId="0" borderId="2" xfId="1" applyNumberFormat="1" applyFont="1" applyBorder="1" applyAlignment="1" applyProtection="1">
      <alignment vertical="top"/>
      <protection locked="0"/>
    </xf>
    <xf numFmtId="165" fontId="20" fillId="0" borderId="25" xfId="1" applyNumberFormat="1" applyFont="1" applyBorder="1" applyAlignment="1" applyProtection="1">
      <alignment vertical="top"/>
      <protection locked="0"/>
    </xf>
    <xf numFmtId="3" fontId="20" fillId="0" borderId="9" xfId="0" applyNumberFormat="1" applyFont="1" applyBorder="1" applyAlignment="1" applyProtection="1">
      <alignment vertical="top"/>
      <protection locked="0"/>
    </xf>
    <xf numFmtId="3" fontId="20" fillId="0" borderId="1" xfId="0" applyNumberFormat="1" applyFont="1" applyBorder="1" applyAlignment="1" applyProtection="1">
      <alignment vertical="top"/>
      <protection locked="0"/>
    </xf>
    <xf numFmtId="3" fontId="20" fillId="0" borderId="10" xfId="0" applyNumberFormat="1" applyFont="1" applyBorder="1" applyAlignment="1" applyProtection="1">
      <alignment vertical="top"/>
      <protection locked="0"/>
    </xf>
    <xf numFmtId="3" fontId="20" fillId="0" borderId="11" xfId="0" applyNumberFormat="1" applyFont="1" applyBorder="1" applyAlignment="1" applyProtection="1">
      <alignment vertical="top"/>
      <protection locked="0"/>
    </xf>
    <xf numFmtId="0" fontId="20" fillId="0" borderId="11" xfId="0" applyFont="1" applyBorder="1" applyAlignment="1" applyProtection="1">
      <alignment vertical="top"/>
      <protection locked="0"/>
    </xf>
    <xf numFmtId="165" fontId="20" fillId="0" borderId="11" xfId="1" applyNumberFormat="1" applyFont="1" applyBorder="1" applyAlignment="1" applyProtection="1">
      <alignment vertical="top"/>
      <protection locked="0"/>
    </xf>
    <xf numFmtId="165" fontId="20" fillId="0" borderId="27" xfId="1" applyNumberFormat="1" applyFont="1" applyBorder="1" applyAlignment="1" applyProtection="1">
      <alignment vertical="top"/>
      <protection locked="0"/>
    </xf>
    <xf numFmtId="3" fontId="20" fillId="0" borderId="5" xfId="0" applyNumberFormat="1" applyFont="1" applyBorder="1" applyAlignment="1" applyProtection="1">
      <alignment vertical="top"/>
      <protection locked="0"/>
    </xf>
    <xf numFmtId="3" fontId="20" fillId="0" borderId="6" xfId="0" applyNumberFormat="1" applyFont="1" applyBorder="1" applyAlignment="1" applyProtection="1">
      <alignment vertical="top"/>
      <protection locked="0"/>
    </xf>
    <xf numFmtId="3" fontId="20" fillId="0" borderId="61" xfId="0" applyNumberFormat="1" applyFont="1" applyBorder="1" applyAlignment="1" applyProtection="1">
      <alignment vertical="top"/>
      <protection locked="0"/>
    </xf>
    <xf numFmtId="3" fontId="20" fillId="0" borderId="3" xfId="0" applyNumberFormat="1" applyFont="1" applyBorder="1" applyAlignment="1" applyProtection="1">
      <alignment vertical="top"/>
      <protection locked="0"/>
    </xf>
    <xf numFmtId="0" fontId="20" fillId="0" borderId="3" xfId="0" applyFont="1" applyBorder="1" applyAlignment="1" applyProtection="1">
      <alignment vertical="top"/>
      <protection locked="0"/>
    </xf>
    <xf numFmtId="165" fontId="20" fillId="0" borderId="3" xfId="1" applyNumberFormat="1" applyFont="1" applyBorder="1" applyAlignment="1" applyProtection="1">
      <alignment vertical="top"/>
      <protection locked="0"/>
    </xf>
    <xf numFmtId="165" fontId="20" fillId="0" borderId="33" xfId="1" applyNumberFormat="1" applyFont="1" applyBorder="1" applyAlignment="1" applyProtection="1">
      <alignment vertical="top"/>
      <protection locked="0"/>
    </xf>
    <xf numFmtId="3" fontId="20" fillId="3" borderId="5" xfId="0" applyNumberFormat="1" applyFont="1" applyFill="1" applyBorder="1" applyAlignment="1" applyProtection="1">
      <alignment vertical="top"/>
      <protection locked="0"/>
    </xf>
    <xf numFmtId="3" fontId="20" fillId="3" borderId="9" xfId="0" applyNumberFormat="1" applyFont="1" applyFill="1" applyBorder="1" applyAlignment="1" applyProtection="1">
      <alignment vertical="top"/>
      <protection locked="0"/>
    </xf>
    <xf numFmtId="3" fontId="20" fillId="0" borderId="60" xfId="0" applyNumberFormat="1" applyFont="1" applyBorder="1" applyAlignment="1" applyProtection="1">
      <alignment vertical="top"/>
      <protection locked="0"/>
    </xf>
    <xf numFmtId="3" fontId="20" fillId="0" borderId="2" xfId="0" applyNumberFormat="1" applyFont="1" applyBorder="1" applyAlignment="1" applyProtection="1">
      <alignment vertical="top"/>
      <protection locked="0"/>
    </xf>
    <xf numFmtId="0" fontId="20" fillId="0" borderId="5" xfId="0" applyFont="1" applyBorder="1" applyAlignment="1" applyProtection="1">
      <alignment horizontal="left" vertical="top"/>
      <protection locked="0"/>
    </xf>
    <xf numFmtId="0" fontId="20" fillId="0" borderId="6" xfId="0" applyFont="1" applyBorder="1" applyAlignment="1" applyProtection="1">
      <alignment horizontal="left" vertical="top"/>
      <protection locked="0"/>
    </xf>
    <xf numFmtId="0" fontId="20" fillId="0" borderId="24" xfId="0" applyFont="1" applyBorder="1" applyAlignment="1" applyProtection="1">
      <alignment horizontal="left" vertical="top"/>
      <protection locked="0"/>
    </xf>
    <xf numFmtId="0" fontId="20" fillId="0" borderId="9" xfId="0" applyFont="1" applyBorder="1" applyAlignment="1" applyProtection="1">
      <alignment horizontal="left" vertical="top"/>
      <protection locked="0"/>
    </xf>
    <xf numFmtId="0" fontId="20" fillId="0" borderId="1" xfId="0" applyFont="1" applyBorder="1" applyAlignment="1" applyProtection="1">
      <alignment horizontal="left" vertical="top"/>
      <protection locked="0"/>
    </xf>
    <xf numFmtId="0" fontId="20" fillId="0" borderId="26" xfId="0" applyFont="1" applyBorder="1" applyAlignment="1" applyProtection="1">
      <alignment horizontal="left" vertical="top"/>
      <protection locked="0"/>
    </xf>
    <xf numFmtId="4" fontId="23" fillId="2" borderId="53" xfId="0" applyNumberFormat="1" applyFont="1" applyFill="1" applyBorder="1" applyAlignment="1">
      <alignment vertical="top"/>
    </xf>
    <xf numFmtId="4" fontId="23" fillId="2" borderId="54" xfId="0" applyNumberFormat="1" applyFont="1" applyFill="1" applyBorder="1" applyAlignment="1">
      <alignment vertical="top"/>
    </xf>
    <xf numFmtId="4" fontId="23" fillId="2" borderId="58" xfId="0" applyNumberFormat="1" applyFont="1" applyFill="1" applyBorder="1" applyAlignment="1">
      <alignment vertical="top"/>
    </xf>
    <xf numFmtId="3" fontId="23" fillId="2" borderId="18" xfId="0" applyNumberFormat="1" applyFont="1" applyFill="1" applyBorder="1" applyAlignment="1">
      <alignment vertical="top"/>
    </xf>
    <xf numFmtId="3" fontId="23" fillId="2" borderId="0" xfId="0" applyNumberFormat="1" applyFont="1" applyFill="1" applyBorder="1" applyAlignment="1">
      <alignment vertical="top"/>
    </xf>
    <xf numFmtId="3" fontId="23" fillId="2" borderId="14" xfId="0" applyNumberFormat="1" applyFont="1" applyFill="1" applyBorder="1" applyAlignment="1">
      <alignment vertical="top"/>
    </xf>
    <xf numFmtId="3" fontId="23" fillId="2" borderId="15" xfId="0" applyNumberFormat="1" applyFont="1" applyFill="1" applyBorder="1" applyAlignment="1">
      <alignment vertical="top"/>
    </xf>
    <xf numFmtId="3" fontId="23" fillId="2" borderId="20" xfId="0" applyNumberFormat="1" applyFont="1" applyFill="1" applyBorder="1" applyAlignment="1">
      <alignment vertical="top"/>
    </xf>
    <xf numFmtId="3" fontId="23" fillId="2" borderId="13" xfId="0" applyNumberFormat="1" applyFont="1" applyFill="1" applyBorder="1" applyAlignment="1">
      <alignment vertical="top"/>
    </xf>
    <xf numFmtId="166" fontId="23" fillId="6" borderId="20" xfId="0" applyNumberFormat="1" applyFont="1" applyFill="1" applyBorder="1" applyAlignment="1">
      <alignment vertical="top"/>
    </xf>
    <xf numFmtId="0" fontId="23" fillId="6" borderId="17" xfId="0" applyFont="1" applyFill="1" applyBorder="1" applyAlignment="1">
      <alignment vertical="top"/>
    </xf>
    <xf numFmtId="166" fontId="23" fillId="6" borderId="17" xfId="0" applyNumberFormat="1" applyFont="1" applyFill="1" applyBorder="1" applyAlignment="1">
      <alignment vertical="top"/>
    </xf>
    <xf numFmtId="0" fontId="23" fillId="6" borderId="13" xfId="0" applyFont="1" applyFill="1" applyBorder="1" applyAlignment="1">
      <alignment vertical="top"/>
    </xf>
    <xf numFmtId="166" fontId="23" fillId="6" borderId="13" xfId="0" applyNumberFormat="1" applyFont="1" applyFill="1" applyBorder="1" applyAlignment="1">
      <alignment vertical="top"/>
    </xf>
    <xf numFmtId="0" fontId="0" fillId="6" borderId="12" xfId="0" applyFont="1" applyFill="1" applyBorder="1" applyAlignment="1">
      <alignment vertical="top"/>
    </xf>
    <xf numFmtId="0" fontId="4" fillId="6" borderId="18" xfId="0" applyFont="1" applyFill="1" applyBorder="1" applyAlignment="1">
      <alignment vertical="top"/>
    </xf>
    <xf numFmtId="0" fontId="4" fillId="6" borderId="15" xfId="0" applyFont="1" applyFill="1" applyBorder="1" applyAlignment="1">
      <alignment vertical="top"/>
    </xf>
    <xf numFmtId="0" fontId="2" fillId="4" borderId="65" xfId="0" applyFont="1" applyFill="1" applyBorder="1" applyAlignment="1">
      <alignment vertical="top"/>
    </xf>
    <xf numFmtId="4" fontId="0" fillId="4" borderId="8" xfId="0" applyNumberFormat="1" applyFont="1" applyFill="1" applyBorder="1" applyAlignment="1">
      <alignment vertical="top"/>
    </xf>
    <xf numFmtId="0" fontId="2" fillId="4" borderId="4" xfId="0" applyFont="1" applyFill="1" applyBorder="1" applyAlignment="1">
      <alignment vertical="top"/>
    </xf>
    <xf numFmtId="3" fontId="23" fillId="2" borderId="0" xfId="1" applyNumberFormat="1" applyFont="1" applyFill="1" applyBorder="1" applyAlignment="1">
      <alignment vertical="top"/>
    </xf>
    <xf numFmtId="4" fontId="23" fillId="2" borderId="56" xfId="0" applyNumberFormat="1" applyFont="1" applyFill="1" applyBorder="1" applyAlignment="1">
      <alignment vertical="top"/>
    </xf>
    <xf numFmtId="4" fontId="23" fillId="2" borderId="62" xfId="0" applyNumberFormat="1" applyFont="1" applyFill="1" applyBorder="1" applyAlignment="1">
      <alignment vertical="top"/>
    </xf>
    <xf numFmtId="4" fontId="23" fillId="2" borderId="63" xfId="0" applyNumberFormat="1" applyFont="1" applyFill="1" applyBorder="1" applyAlignment="1">
      <alignment vertical="top"/>
    </xf>
    <xf numFmtId="4" fontId="23" fillId="2" borderId="64" xfId="0" applyNumberFormat="1" applyFont="1" applyFill="1" applyBorder="1" applyAlignment="1">
      <alignment vertical="top"/>
    </xf>
    <xf numFmtId="4" fontId="0" fillId="0" borderId="53" xfId="0" applyNumberFormat="1" applyFont="1" applyBorder="1" applyAlignment="1" applyProtection="1">
      <alignment vertical="top"/>
      <protection locked="0"/>
    </xf>
    <xf numFmtId="0" fontId="15" fillId="0" borderId="56" xfId="0" applyFont="1" applyBorder="1" applyAlignment="1" applyProtection="1">
      <alignment horizontal="left" vertical="top"/>
      <protection locked="0"/>
    </xf>
    <xf numFmtId="0" fontId="2" fillId="6" borderId="34" xfId="0" applyFont="1" applyFill="1" applyBorder="1" applyAlignment="1">
      <alignment vertical="top" wrapText="1"/>
    </xf>
    <xf numFmtId="4" fontId="2" fillId="6" borderId="35" xfId="0" applyNumberFormat="1" applyFont="1" applyFill="1" applyBorder="1" applyAlignment="1">
      <alignment vertical="top"/>
    </xf>
    <xf numFmtId="0" fontId="2" fillId="6" borderId="30" xfId="0" applyFont="1" applyFill="1" applyBorder="1" applyAlignment="1">
      <alignment vertical="top" wrapText="1"/>
    </xf>
    <xf numFmtId="0" fontId="23" fillId="2" borderId="68" xfId="0" applyFont="1" applyFill="1" applyBorder="1" applyAlignment="1">
      <alignment horizontal="left" vertical="top"/>
    </xf>
    <xf numFmtId="0" fontId="23" fillId="2" borderId="63" xfId="0" applyFont="1" applyFill="1" applyBorder="1" applyAlignment="1">
      <alignment horizontal="left" vertical="top"/>
    </xf>
    <xf numFmtId="3" fontId="23" fillId="2" borderId="28" xfId="0" applyNumberFormat="1" applyFont="1" applyFill="1" applyBorder="1" applyAlignment="1">
      <alignment vertical="top"/>
    </xf>
    <xf numFmtId="3" fontId="23" fillId="2" borderId="16" xfId="0" applyNumberFormat="1" applyFont="1" applyFill="1" applyBorder="1" applyAlignment="1">
      <alignment vertical="top"/>
    </xf>
    <xf numFmtId="0" fontId="2" fillId="2" borderId="20" xfId="0" applyFont="1" applyFill="1" applyBorder="1" applyAlignment="1">
      <alignment horizontal="left" vertical="top"/>
    </xf>
    <xf numFmtId="0" fontId="2" fillId="2" borderId="13" xfId="0" applyFont="1" applyFill="1" applyBorder="1" applyAlignment="1">
      <alignment horizontal="left" vertical="top"/>
    </xf>
    <xf numFmtId="0" fontId="2" fillId="0" borderId="0" xfId="0" applyFont="1" applyFill="1" applyBorder="1" applyAlignment="1">
      <alignment vertical="top"/>
    </xf>
    <xf numFmtId="0" fontId="0" fillId="0" borderId="0" xfId="0" applyFont="1" applyFill="1" applyBorder="1" applyAlignment="1">
      <alignment vertical="top"/>
    </xf>
    <xf numFmtId="0" fontId="22" fillId="0" borderId="0" xfId="0" applyFont="1" applyFill="1" applyBorder="1"/>
    <xf numFmtId="0" fontId="20" fillId="0" borderId="0" xfId="0" applyFont="1" applyFill="1" applyBorder="1" applyAlignment="1"/>
    <xf numFmtId="0" fontId="4" fillId="0" borderId="0" xfId="0" applyFont="1" applyFill="1" applyBorder="1"/>
    <xf numFmtId="0" fontId="20" fillId="0" borderId="0" xfId="0" applyFont="1" applyFill="1" applyBorder="1" applyAlignment="1" applyProtection="1">
      <protection locked="0"/>
    </xf>
    <xf numFmtId="0" fontId="20" fillId="0" borderId="0" xfId="0" applyFont="1" applyFill="1" applyBorder="1" applyProtection="1">
      <protection locked="0"/>
    </xf>
    <xf numFmtId="0" fontId="0" fillId="0" borderId="0" xfId="0" applyFont="1" applyFill="1" applyBorder="1" applyAlignment="1" applyProtection="1">
      <alignment vertical="top"/>
      <protection locked="0"/>
    </xf>
    <xf numFmtId="0" fontId="21" fillId="0" borderId="0" xfId="0" applyFont="1" applyFill="1" applyBorder="1" applyProtection="1">
      <protection locked="0"/>
    </xf>
    <xf numFmtId="0" fontId="13" fillId="0" borderId="9" xfId="0" applyFont="1" applyBorder="1" applyAlignment="1">
      <alignment horizontal="left" vertical="top" wrapText="1"/>
    </xf>
    <xf numFmtId="0" fontId="13" fillId="0" borderId="1" xfId="0" applyFont="1" applyBorder="1" applyAlignment="1">
      <alignment horizontal="left" vertical="top" wrapText="1"/>
    </xf>
    <xf numFmtId="0" fontId="13" fillId="0" borderId="9" xfId="0" applyFont="1" applyBorder="1" applyAlignment="1">
      <alignment horizontal="left" vertical="top" wrapText="1"/>
    </xf>
    <xf numFmtId="0" fontId="13" fillId="0" borderId="1" xfId="0" applyFont="1" applyBorder="1" applyAlignment="1">
      <alignment horizontal="left" vertical="top" wrapText="1"/>
    </xf>
    <xf numFmtId="0" fontId="12" fillId="0" borderId="0" xfId="0" applyFont="1" applyAlignment="1">
      <alignment horizontal="left" vertical="top" wrapText="1"/>
    </xf>
    <xf numFmtId="0" fontId="0" fillId="0" borderId="0" xfId="0" applyAlignment="1">
      <alignment horizontal="left" vertical="top" wrapText="1"/>
    </xf>
    <xf numFmtId="0" fontId="13" fillId="0" borderId="0" xfId="0" applyFont="1" applyFill="1" applyAlignment="1">
      <alignment horizontal="left" vertical="top" wrapText="1"/>
    </xf>
    <xf numFmtId="0" fontId="13" fillId="0" borderId="0" xfId="0" applyFont="1" applyBorder="1" applyAlignment="1">
      <alignment horizontal="center" vertical="center" wrapText="1"/>
    </xf>
    <xf numFmtId="0" fontId="13" fillId="0" borderId="0" xfId="0" applyFont="1" applyAlignment="1">
      <alignment horizontal="left" vertical="top" wrapText="1"/>
    </xf>
    <xf numFmtId="0" fontId="18" fillId="0" borderId="0" xfId="0" applyFont="1" applyAlignment="1">
      <alignment horizontal="left" vertical="top" wrapText="1"/>
    </xf>
    <xf numFmtId="0" fontId="2" fillId="4" borderId="36" xfId="0" applyFont="1" applyFill="1" applyBorder="1" applyAlignment="1">
      <alignment horizontal="center" vertical="top" wrapText="1"/>
    </xf>
    <xf numFmtId="0" fontId="2" fillId="4" borderId="37" xfId="0" applyFont="1" applyFill="1" applyBorder="1" applyAlignment="1">
      <alignment horizontal="center" vertical="top" wrapText="1"/>
    </xf>
    <xf numFmtId="0" fontId="2" fillId="4" borderId="38" xfId="0" applyFont="1" applyFill="1" applyBorder="1" applyAlignment="1">
      <alignment horizontal="center" vertical="top" wrapText="1"/>
    </xf>
    <xf numFmtId="0" fontId="19" fillId="4" borderId="0" xfId="0" applyFont="1" applyFill="1" applyBorder="1" applyAlignment="1">
      <alignment horizontal="center" vertical="top" wrapText="1"/>
    </xf>
    <xf numFmtId="0" fontId="19" fillId="4" borderId="67" xfId="0" applyFont="1" applyFill="1" applyBorder="1" applyAlignment="1">
      <alignment horizontal="center" vertical="top" wrapText="1"/>
    </xf>
    <xf numFmtId="0" fontId="2" fillId="4" borderId="0" xfId="0" applyFont="1" applyFill="1" applyBorder="1" applyAlignment="1" applyProtection="1">
      <alignment horizontal="center" vertical="top" wrapText="1"/>
      <protection hidden="1"/>
    </xf>
    <xf numFmtId="0" fontId="2" fillId="4" borderId="67" xfId="0" applyFont="1" applyFill="1" applyBorder="1" applyAlignment="1" applyProtection="1">
      <alignment horizontal="center" vertical="top" wrapText="1"/>
      <protection hidden="1"/>
    </xf>
    <xf numFmtId="0" fontId="2" fillId="4" borderId="28" xfId="0" applyFont="1" applyFill="1" applyBorder="1" applyAlignment="1" applyProtection="1">
      <alignment horizontal="center" vertical="top" wrapText="1"/>
      <protection hidden="1"/>
    </xf>
    <xf numFmtId="4" fontId="20" fillId="0" borderId="61" xfId="0" applyNumberFormat="1" applyFont="1" applyBorder="1" applyAlignment="1" applyProtection="1">
      <alignment vertical="top"/>
      <protection locked="0"/>
    </xf>
    <xf numFmtId="4" fontId="0" fillId="0" borderId="56" xfId="0" applyNumberFormat="1" applyFont="1" applyBorder="1" applyAlignment="1" applyProtection="1">
      <alignment vertical="top"/>
      <protection locked="0"/>
    </xf>
    <xf numFmtId="4" fontId="23" fillId="2" borderId="68" xfId="0" applyNumberFormat="1" applyFont="1" applyFill="1" applyBorder="1" applyAlignment="1">
      <alignment vertical="top"/>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1.oanda.com/currency/conver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4"/>
  <sheetViews>
    <sheetView showGridLines="0" topLeftCell="A30" zoomScale="115" zoomScaleNormal="100" workbookViewId="0">
      <selection activeCell="B29" sqref="B29:B30"/>
    </sheetView>
  </sheetViews>
  <sheetFormatPr defaultColWidth="10.85546875" defaultRowHeight="15" x14ac:dyDescent="0.25"/>
  <cols>
    <col min="1" max="1" width="6" style="16" customWidth="1"/>
    <col min="2" max="2" width="20.28515625" style="16" customWidth="1"/>
    <col min="3" max="3" width="43" style="16" customWidth="1"/>
    <col min="4" max="4" width="46.85546875" style="16" customWidth="1"/>
    <col min="5" max="16384" width="10.85546875" style="16"/>
  </cols>
  <sheetData>
    <row r="1" spans="2:4" ht="21" x14ac:dyDescent="0.25">
      <c r="B1" s="104" t="s">
        <v>0</v>
      </c>
    </row>
    <row r="2" spans="2:4" ht="15" customHeight="1" x14ac:dyDescent="0.25">
      <c r="B2" s="206" t="s">
        <v>1</v>
      </c>
      <c r="C2" s="206"/>
      <c r="D2" s="206"/>
    </row>
    <row r="3" spans="2:4" x14ac:dyDescent="0.25">
      <c r="B3" s="207"/>
      <c r="C3" s="207"/>
      <c r="D3" s="20"/>
    </row>
    <row r="4" spans="2:4" ht="15" customHeight="1" x14ac:dyDescent="0.25">
      <c r="B4" s="208" t="s">
        <v>2</v>
      </c>
      <c r="C4" s="208"/>
      <c r="D4" s="208"/>
    </row>
    <row r="5" spans="2:4" ht="33.950000000000003" customHeight="1" x14ac:dyDescent="0.25">
      <c r="B5" s="210" t="s">
        <v>3</v>
      </c>
      <c r="C5" s="210"/>
      <c r="D5" s="210"/>
    </row>
    <row r="6" spans="2:4" ht="21.95" customHeight="1" x14ac:dyDescent="0.25">
      <c r="B6" s="210" t="s">
        <v>4</v>
      </c>
      <c r="C6" s="210"/>
      <c r="D6" s="210"/>
    </row>
    <row r="7" spans="2:4" ht="21.95" customHeight="1" x14ac:dyDescent="0.25">
      <c r="B7" s="210" t="s">
        <v>5</v>
      </c>
      <c r="C7" s="210"/>
      <c r="D7" s="210"/>
    </row>
    <row r="8" spans="2:4" ht="60.95" customHeight="1" x14ac:dyDescent="0.25">
      <c r="B8" s="210" t="s">
        <v>6</v>
      </c>
      <c r="C8" s="210"/>
      <c r="D8" s="210"/>
    </row>
    <row r="9" spans="2:4" ht="62.1" customHeight="1" x14ac:dyDescent="0.25">
      <c r="B9" s="211" t="s">
        <v>7</v>
      </c>
      <c r="C9" s="211"/>
      <c r="D9" s="211"/>
    </row>
    <row r="10" spans="2:4" ht="15" customHeight="1" x14ac:dyDescent="0.25">
      <c r="B10" s="210" t="s">
        <v>8</v>
      </c>
      <c r="C10" s="210"/>
      <c r="D10" s="210"/>
    </row>
    <row r="11" spans="2:4" x14ac:dyDescent="0.25">
      <c r="B11" s="210"/>
      <c r="C11" s="210"/>
      <c r="D11" s="210"/>
    </row>
    <row r="12" spans="2:4" x14ac:dyDescent="0.25">
      <c r="B12" s="206" t="s">
        <v>9</v>
      </c>
      <c r="C12" s="206"/>
      <c r="D12" s="206"/>
    </row>
    <row r="13" spans="2:4" ht="15" customHeight="1" x14ac:dyDescent="0.25">
      <c r="B13" s="206" t="s">
        <v>10</v>
      </c>
      <c r="C13" s="206"/>
      <c r="D13" s="206"/>
    </row>
    <row r="14" spans="2:4" ht="17.100000000000001" customHeight="1" x14ac:dyDescent="0.25">
      <c r="B14" s="206" t="s">
        <v>11</v>
      </c>
      <c r="C14" s="206"/>
      <c r="D14" s="206"/>
    </row>
    <row r="15" spans="2:4" ht="15" customHeight="1" x14ac:dyDescent="0.25">
      <c r="B15" s="206" t="s">
        <v>12</v>
      </c>
      <c r="C15" s="206"/>
      <c r="D15" s="206"/>
    </row>
    <row r="16" spans="2:4" ht="33" customHeight="1" x14ac:dyDescent="0.25">
      <c r="B16" s="206" t="s">
        <v>13</v>
      </c>
      <c r="C16" s="206"/>
      <c r="D16" s="206"/>
    </row>
    <row r="17" spans="2:4" ht="30.95" customHeight="1" x14ac:dyDescent="0.25">
      <c r="B17" s="206" t="s">
        <v>14</v>
      </c>
      <c r="C17" s="206"/>
      <c r="D17" s="206"/>
    </row>
    <row r="18" spans="2:4" ht="15.75" thickBot="1" x14ac:dyDescent="0.3">
      <c r="B18" s="209"/>
      <c r="C18" s="209"/>
    </row>
    <row r="19" spans="2:4" s="21" customFormat="1" x14ac:dyDescent="0.25">
      <c r="B19" s="97" t="s">
        <v>15</v>
      </c>
      <c r="C19" s="98" t="s">
        <v>16</v>
      </c>
      <c r="D19" s="99" t="s">
        <v>17</v>
      </c>
    </row>
    <row r="20" spans="2:4" s="21" customFormat="1" ht="63.75" x14ac:dyDescent="0.25">
      <c r="B20" s="202" t="s">
        <v>18</v>
      </c>
      <c r="C20" s="203" t="s">
        <v>19</v>
      </c>
      <c r="D20" s="100" t="s">
        <v>20</v>
      </c>
    </row>
    <row r="21" spans="2:4" s="21" customFormat="1" ht="84.95" customHeight="1" x14ac:dyDescent="0.25">
      <c r="B21" s="202" t="s">
        <v>21</v>
      </c>
      <c r="C21" s="203" t="s">
        <v>22</v>
      </c>
      <c r="D21" s="100" t="s">
        <v>23</v>
      </c>
    </row>
    <row r="22" spans="2:4" s="21" customFormat="1" ht="38.25" x14ac:dyDescent="0.25">
      <c r="B22" s="204" t="s">
        <v>24</v>
      </c>
      <c r="C22" s="205" t="s">
        <v>25</v>
      </c>
      <c r="D22" s="100" t="s">
        <v>26</v>
      </c>
    </row>
    <row r="23" spans="2:4" s="21" customFormat="1" ht="38.25" x14ac:dyDescent="0.25">
      <c r="B23" s="204"/>
      <c r="C23" s="205"/>
      <c r="D23" s="100" t="s">
        <v>27</v>
      </c>
    </row>
    <row r="24" spans="2:4" s="21" customFormat="1" ht="38.25" x14ac:dyDescent="0.25">
      <c r="B24" s="204"/>
      <c r="C24" s="205"/>
      <c r="D24" s="100" t="s">
        <v>28</v>
      </c>
    </row>
    <row r="25" spans="2:4" s="21" customFormat="1" ht="25.5" x14ac:dyDescent="0.25">
      <c r="B25" s="204" t="s">
        <v>29</v>
      </c>
      <c r="C25" s="205" t="s">
        <v>30</v>
      </c>
      <c r="D25" s="100" t="s">
        <v>31</v>
      </c>
    </row>
    <row r="26" spans="2:4" s="21" customFormat="1" ht="25.5" x14ac:dyDescent="0.25">
      <c r="B26" s="204"/>
      <c r="C26" s="205"/>
      <c r="D26" s="100" t="s">
        <v>32</v>
      </c>
    </row>
    <row r="27" spans="2:4" s="21" customFormat="1" ht="57" customHeight="1" x14ac:dyDescent="0.25">
      <c r="B27" s="204" t="s">
        <v>33</v>
      </c>
      <c r="C27" s="205" t="s">
        <v>34</v>
      </c>
      <c r="D27" s="100" t="s">
        <v>35</v>
      </c>
    </row>
    <row r="28" spans="2:4" s="21" customFormat="1" x14ac:dyDescent="0.25">
      <c r="B28" s="204"/>
      <c r="C28" s="205"/>
      <c r="D28" s="100" t="s">
        <v>36</v>
      </c>
    </row>
    <row r="29" spans="2:4" s="21" customFormat="1" ht="25.5" x14ac:dyDescent="0.25">
      <c r="B29" s="204" t="s">
        <v>37</v>
      </c>
      <c r="C29" s="205" t="s">
        <v>38</v>
      </c>
      <c r="D29" s="100" t="s">
        <v>39</v>
      </c>
    </row>
    <row r="30" spans="2:4" s="21" customFormat="1" ht="87" customHeight="1" x14ac:dyDescent="0.25">
      <c r="B30" s="204"/>
      <c r="C30" s="205"/>
      <c r="D30" s="100" t="s">
        <v>40</v>
      </c>
    </row>
    <row r="31" spans="2:4" s="21" customFormat="1" ht="69.95" customHeight="1" x14ac:dyDescent="0.25">
      <c r="B31" s="202" t="s">
        <v>41</v>
      </c>
      <c r="C31" s="203" t="s">
        <v>42</v>
      </c>
      <c r="D31" s="100" t="s">
        <v>43</v>
      </c>
    </row>
    <row r="32" spans="2:4" s="21" customFormat="1" ht="63.75" x14ac:dyDescent="0.25">
      <c r="B32" s="202" t="s">
        <v>44</v>
      </c>
      <c r="C32" s="203" t="s">
        <v>45</v>
      </c>
      <c r="D32" s="100" t="s">
        <v>46</v>
      </c>
    </row>
    <row r="33" spans="2:4" s="21" customFormat="1" ht="51.75" thickBot="1" x14ac:dyDescent="0.3">
      <c r="B33" s="101" t="s">
        <v>47</v>
      </c>
      <c r="C33" s="102" t="s">
        <v>48</v>
      </c>
      <c r="D33" s="103" t="s">
        <v>49</v>
      </c>
    </row>
    <row r="34" spans="2:4" ht="15.75" x14ac:dyDescent="0.25">
      <c r="B34" s="17"/>
    </row>
  </sheetData>
  <sheetProtection algorithmName="SHA-512" hashValue="qXz8nMD4xQvA2PCo217A9GFBA168twqdE3xTzNIniOx4ZXi8yc6M290kffyHtfw2jvQuBHfvruT0Xq2zaQXwmQ==" saltValue="OtTMBd53XPPdM5f0u7ktcw==" spinCount="100000" sheet="1" objects="1" scenarios="1"/>
  <mergeCells count="25">
    <mergeCell ref="B3:C3"/>
    <mergeCell ref="B4:D4"/>
    <mergeCell ref="B2:D2"/>
    <mergeCell ref="B22:B24"/>
    <mergeCell ref="C22:C24"/>
    <mergeCell ref="B18:C18"/>
    <mergeCell ref="B5:D5"/>
    <mergeCell ref="B6:D6"/>
    <mergeCell ref="B7:D7"/>
    <mergeCell ref="B8:D8"/>
    <mergeCell ref="B9:D9"/>
    <mergeCell ref="B10:D10"/>
    <mergeCell ref="B11:D11"/>
    <mergeCell ref="B12:D12"/>
    <mergeCell ref="B13:D13"/>
    <mergeCell ref="B27:B28"/>
    <mergeCell ref="C27:C28"/>
    <mergeCell ref="C29:C30"/>
    <mergeCell ref="B29:B30"/>
    <mergeCell ref="B14:D14"/>
    <mergeCell ref="B15:D15"/>
    <mergeCell ref="B16:D16"/>
    <mergeCell ref="B25:B26"/>
    <mergeCell ref="C25:C26"/>
    <mergeCell ref="B17:D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53"/>
  <sheetViews>
    <sheetView tabSelected="1" topLeftCell="B1" zoomScale="62" zoomScaleNormal="90" workbookViewId="0">
      <selection activeCell="E31" sqref="E31"/>
    </sheetView>
  </sheetViews>
  <sheetFormatPr defaultColWidth="10.85546875" defaultRowHeight="15" x14ac:dyDescent="0.25"/>
  <cols>
    <col min="1" max="1" width="10.85546875" style="1"/>
    <col min="2" max="2" width="49.7109375" style="1" customWidth="1"/>
    <col min="3" max="3" width="40.42578125" style="1" customWidth="1"/>
    <col min="4" max="4" width="50" style="1" customWidth="1"/>
    <col min="5" max="5" width="24.140625" style="1" customWidth="1"/>
    <col min="6" max="6" width="25.42578125" style="1" customWidth="1"/>
    <col min="7" max="7" width="17.85546875" style="3" customWidth="1"/>
    <col min="8" max="8" width="15.140625" style="1" customWidth="1"/>
    <col min="9" max="9" width="10.85546875" style="1"/>
    <col min="10" max="10" width="12.42578125" style="1" bestFit="1" customWidth="1"/>
    <col min="11" max="14" width="12.42578125" style="1" customWidth="1"/>
    <col min="15" max="22" width="0" style="68" hidden="1" customWidth="1"/>
    <col min="23" max="16384" width="10.85546875" style="1"/>
  </cols>
  <sheetData>
    <row r="1" spans="2:22" x14ac:dyDescent="0.25">
      <c r="B1" s="10" t="s">
        <v>50</v>
      </c>
      <c r="C1" s="27"/>
    </row>
    <row r="2" spans="2:22" x14ac:dyDescent="0.25">
      <c r="B2" s="19" t="s">
        <v>51</v>
      </c>
      <c r="C2" s="28"/>
    </row>
    <row r="3" spans="2:22" x14ac:dyDescent="0.25">
      <c r="B3" s="11" t="s">
        <v>52</v>
      </c>
      <c r="C3" s="28"/>
    </row>
    <row r="4" spans="2:22" s="68" customFormat="1" hidden="1" x14ac:dyDescent="0.25">
      <c r="B4" s="93" t="s">
        <v>53</v>
      </c>
      <c r="C4" s="94">
        <v>1</v>
      </c>
      <c r="D4" s="95" t="s">
        <v>54</v>
      </c>
      <c r="G4" s="96"/>
    </row>
    <row r="5" spans="2:22" ht="15.75" thickBot="1" x14ac:dyDescent="0.3">
      <c r="B5" s="12" t="s">
        <v>55</v>
      </c>
      <c r="C5" s="29"/>
    </row>
    <row r="6" spans="2:22" x14ac:dyDescent="0.25">
      <c r="G6" s="18"/>
    </row>
    <row r="7" spans="2:22" ht="15.75" thickBot="1" x14ac:dyDescent="0.3">
      <c r="B7" s="2" t="s">
        <v>56</v>
      </c>
    </row>
    <row r="8" spans="2:22" ht="15.75" thickBot="1" x14ac:dyDescent="0.3">
      <c r="B8" s="13" t="s">
        <v>16</v>
      </c>
      <c r="C8" s="14"/>
      <c r="D8" s="14"/>
      <c r="E8" s="14"/>
      <c r="F8" s="14"/>
      <c r="G8" s="22" t="s">
        <v>57</v>
      </c>
      <c r="H8" s="23"/>
      <c r="I8" s="23"/>
      <c r="J8" s="23"/>
      <c r="K8" s="23"/>
      <c r="L8" s="24"/>
      <c r="M8" s="25"/>
      <c r="N8" s="26"/>
      <c r="O8" s="69" t="s">
        <v>58</v>
      </c>
      <c r="P8" s="70"/>
      <c r="Q8" s="70"/>
      <c r="R8" s="70"/>
      <c r="S8" s="70"/>
      <c r="T8" s="71"/>
      <c r="U8" s="71"/>
      <c r="V8" s="72"/>
    </row>
    <row r="9" spans="2:22" ht="15" customHeight="1" thickBot="1" x14ac:dyDescent="0.3">
      <c r="B9" s="105" t="s">
        <v>59</v>
      </c>
      <c r="C9" s="106" t="s">
        <v>60</v>
      </c>
      <c r="D9" s="107" t="s">
        <v>61</v>
      </c>
      <c r="E9" s="108" t="s">
        <v>62</v>
      </c>
      <c r="F9" s="11" t="s">
        <v>63</v>
      </c>
      <c r="G9" s="212" t="s">
        <v>64</v>
      </c>
      <c r="H9" s="213"/>
      <c r="I9" s="213"/>
      <c r="J9" s="213"/>
      <c r="K9" s="214"/>
      <c r="L9" s="215" t="s">
        <v>65</v>
      </c>
      <c r="M9" s="215"/>
      <c r="N9" s="216"/>
      <c r="O9" s="217" t="s">
        <v>64</v>
      </c>
      <c r="P9" s="217"/>
      <c r="Q9" s="217"/>
      <c r="R9" s="217"/>
      <c r="S9" s="219"/>
      <c r="T9" s="217" t="s">
        <v>66</v>
      </c>
      <c r="U9" s="217"/>
      <c r="V9" s="218"/>
    </row>
    <row r="10" spans="2:22" ht="31.5" customHeight="1" thickBot="1" x14ac:dyDescent="0.3">
      <c r="B10" s="109" t="s">
        <v>67</v>
      </c>
      <c r="C10" s="110"/>
      <c r="D10" s="107"/>
      <c r="E10" s="119" t="s">
        <v>68</v>
      </c>
      <c r="F10" s="120" t="s">
        <v>69</v>
      </c>
      <c r="G10" s="111" t="s">
        <v>70</v>
      </c>
      <c r="H10" s="112" t="s">
        <v>71</v>
      </c>
      <c r="I10" s="112" t="s">
        <v>72</v>
      </c>
      <c r="J10" s="112" t="s">
        <v>73</v>
      </c>
      <c r="K10" s="113" t="s">
        <v>74</v>
      </c>
      <c r="L10" s="184" t="s">
        <v>75</v>
      </c>
      <c r="M10" s="185" t="s">
        <v>76</v>
      </c>
      <c r="N10" s="186" t="s">
        <v>77</v>
      </c>
      <c r="O10" s="114" t="s">
        <v>70</v>
      </c>
      <c r="P10" s="115" t="s">
        <v>71</v>
      </c>
      <c r="Q10" s="115" t="s">
        <v>72</v>
      </c>
      <c r="R10" s="115" t="s">
        <v>73</v>
      </c>
      <c r="S10" s="116" t="s">
        <v>74</v>
      </c>
      <c r="T10" s="117" t="s">
        <v>75</v>
      </c>
      <c r="U10" s="115" t="s">
        <v>76</v>
      </c>
      <c r="V10" s="118" t="s">
        <v>77</v>
      </c>
    </row>
    <row r="11" spans="2:22" x14ac:dyDescent="0.25">
      <c r="B11" s="30" t="s">
        <v>78</v>
      </c>
      <c r="C11" s="31" t="s">
        <v>79</v>
      </c>
      <c r="D11" s="32" t="s">
        <v>80</v>
      </c>
      <c r="E11" s="33"/>
      <c r="F11" s="34" t="s">
        <v>18</v>
      </c>
      <c r="G11" s="121"/>
      <c r="H11" s="122"/>
      <c r="I11" s="122"/>
      <c r="J11" s="123"/>
      <c r="K11" s="124"/>
      <c r="L11" s="157" t="str">
        <f>IF(SUM(G11:K11)=0,"",SUM(G11:K11))</f>
        <v/>
      </c>
      <c r="M11" s="64"/>
      <c r="N11" s="179" t="str">
        <f>IF(L11="","",L11+M11)</f>
        <v/>
      </c>
      <c r="O11" s="73" t="str">
        <f>IF(G11="","",G11*$C$4^-1)</f>
        <v/>
      </c>
      <c r="P11" s="74" t="str">
        <f t="shared" ref="P11:V28" si="0">IF(H11="","",H11*$C$4^-1)</f>
        <v/>
      </c>
      <c r="Q11" s="74" t="str">
        <f t="shared" si="0"/>
        <v/>
      </c>
      <c r="R11" s="74" t="str">
        <f t="shared" si="0"/>
        <v/>
      </c>
      <c r="S11" s="75" t="str">
        <f t="shared" si="0"/>
        <v/>
      </c>
      <c r="T11" s="73" t="str">
        <f t="shared" si="0"/>
        <v/>
      </c>
      <c r="U11" s="74" t="str">
        <f t="shared" si="0"/>
        <v/>
      </c>
      <c r="V11" s="76" t="str">
        <f t="shared" si="0"/>
        <v/>
      </c>
    </row>
    <row r="12" spans="2:22" x14ac:dyDescent="0.25">
      <c r="B12" s="35"/>
      <c r="C12" s="36" t="s">
        <v>81</v>
      </c>
      <c r="D12" s="36" t="s">
        <v>82</v>
      </c>
      <c r="E12" s="37"/>
      <c r="F12" s="38"/>
      <c r="G12" s="125"/>
      <c r="H12" s="126"/>
      <c r="I12" s="126"/>
      <c r="J12" s="127"/>
      <c r="K12" s="128"/>
      <c r="L12" s="158" t="str">
        <f t="shared" ref="L12:L34" si="1">IF(SUM(G12:K12)=0,"",SUM(G12:K12))</f>
        <v/>
      </c>
      <c r="M12" s="65"/>
      <c r="N12" s="180" t="str">
        <f t="shared" ref="N12:N30" si="2">IF(L12="","",L12+M12)</f>
        <v/>
      </c>
      <c r="O12" s="77" t="str">
        <f t="shared" ref="O12:O34" si="3">IF(G12="","",G12*$C$4^-1)</f>
        <v/>
      </c>
      <c r="P12" s="78" t="str">
        <f t="shared" si="0"/>
        <v/>
      </c>
      <c r="Q12" s="78" t="str">
        <f t="shared" si="0"/>
        <v/>
      </c>
      <c r="R12" s="78" t="str">
        <f t="shared" si="0"/>
        <v/>
      </c>
      <c r="S12" s="79" t="str">
        <f t="shared" si="0"/>
        <v/>
      </c>
      <c r="T12" s="77" t="str">
        <f t="shared" si="0"/>
        <v/>
      </c>
      <c r="U12" s="78" t="str">
        <f t="shared" si="0"/>
        <v/>
      </c>
      <c r="V12" s="80" t="str">
        <f t="shared" si="0"/>
        <v/>
      </c>
    </row>
    <row r="13" spans="2:22" x14ac:dyDescent="0.25">
      <c r="B13" s="35"/>
      <c r="C13" s="36" t="s">
        <v>83</v>
      </c>
      <c r="D13" s="36" t="s">
        <v>84</v>
      </c>
      <c r="E13" s="37"/>
      <c r="F13" s="38"/>
      <c r="G13" s="125"/>
      <c r="H13" s="126"/>
      <c r="I13" s="126"/>
      <c r="J13" s="127"/>
      <c r="K13" s="128"/>
      <c r="L13" s="158" t="str">
        <f t="shared" si="1"/>
        <v/>
      </c>
      <c r="M13" s="66"/>
      <c r="N13" s="180" t="str">
        <f t="shared" si="2"/>
        <v/>
      </c>
      <c r="O13" s="77" t="str">
        <f t="shared" si="3"/>
        <v/>
      </c>
      <c r="P13" s="78" t="str">
        <f t="shared" si="0"/>
        <v/>
      </c>
      <c r="Q13" s="78" t="str">
        <f t="shared" si="0"/>
        <v/>
      </c>
      <c r="R13" s="78" t="str">
        <f t="shared" si="0"/>
        <v/>
      </c>
      <c r="S13" s="79" t="str">
        <f t="shared" si="0"/>
        <v/>
      </c>
      <c r="T13" s="77" t="str">
        <f t="shared" si="0"/>
        <v/>
      </c>
      <c r="U13" s="78" t="str">
        <f t="shared" si="0"/>
        <v/>
      </c>
      <c r="V13" s="80" t="str">
        <f t="shared" si="0"/>
        <v/>
      </c>
    </row>
    <row r="14" spans="2:22" ht="15.75" thickBot="1" x14ac:dyDescent="0.3">
      <c r="B14" s="39"/>
      <c r="C14" s="40" t="s">
        <v>85</v>
      </c>
      <c r="D14" s="40" t="s">
        <v>86</v>
      </c>
      <c r="E14" s="41"/>
      <c r="F14" s="42"/>
      <c r="G14" s="129"/>
      <c r="H14" s="130"/>
      <c r="I14" s="130"/>
      <c r="J14" s="131"/>
      <c r="K14" s="132"/>
      <c r="L14" s="159" t="str">
        <f t="shared" si="1"/>
        <v/>
      </c>
      <c r="M14" s="67"/>
      <c r="N14" s="181" t="str">
        <f t="shared" si="2"/>
        <v/>
      </c>
      <c r="O14" s="77" t="str">
        <f t="shared" si="3"/>
        <v/>
      </c>
      <c r="P14" s="78" t="str">
        <f t="shared" si="0"/>
        <v/>
      </c>
      <c r="Q14" s="78" t="str">
        <f t="shared" si="0"/>
        <v/>
      </c>
      <c r="R14" s="78" t="str">
        <f t="shared" si="0"/>
        <v/>
      </c>
      <c r="S14" s="79" t="str">
        <f t="shared" si="0"/>
        <v/>
      </c>
      <c r="T14" s="77" t="str">
        <f t="shared" si="0"/>
        <v/>
      </c>
      <c r="U14" s="78" t="str">
        <f t="shared" si="0"/>
        <v/>
      </c>
      <c r="V14" s="80" t="str">
        <f t="shared" si="0"/>
        <v/>
      </c>
    </row>
    <row r="15" spans="2:22" ht="30" x14ac:dyDescent="0.25">
      <c r="B15" s="35" t="s">
        <v>87</v>
      </c>
      <c r="C15" s="32" t="s">
        <v>88</v>
      </c>
      <c r="D15" s="33" t="s">
        <v>89</v>
      </c>
      <c r="E15" s="43"/>
      <c r="F15" s="34"/>
      <c r="G15" s="121"/>
      <c r="H15" s="122"/>
      <c r="I15" s="122"/>
      <c r="J15" s="123"/>
      <c r="K15" s="124"/>
      <c r="L15" s="157" t="str">
        <f t="shared" si="1"/>
        <v/>
      </c>
      <c r="M15" s="182"/>
      <c r="N15" s="179" t="str">
        <f t="shared" si="2"/>
        <v/>
      </c>
      <c r="O15" s="77" t="str">
        <f t="shared" si="3"/>
        <v/>
      </c>
      <c r="P15" s="78" t="str">
        <f t="shared" si="0"/>
        <v/>
      </c>
      <c r="Q15" s="78" t="str">
        <f t="shared" si="0"/>
        <v/>
      </c>
      <c r="R15" s="78" t="str">
        <f t="shared" si="0"/>
        <v/>
      </c>
      <c r="S15" s="79" t="str">
        <f t="shared" si="0"/>
        <v/>
      </c>
      <c r="T15" s="77" t="str">
        <f t="shared" si="0"/>
        <v/>
      </c>
      <c r="U15" s="78" t="str">
        <f t="shared" si="0"/>
        <v/>
      </c>
      <c r="V15" s="80" t="str">
        <f t="shared" si="0"/>
        <v/>
      </c>
    </row>
    <row r="16" spans="2:22" x14ac:dyDescent="0.25">
      <c r="B16" s="35"/>
      <c r="C16" s="31"/>
      <c r="D16" s="49"/>
      <c r="E16" s="43"/>
      <c r="F16" s="50"/>
      <c r="G16" s="220"/>
      <c r="H16" s="144"/>
      <c r="I16" s="144"/>
      <c r="J16" s="145"/>
      <c r="K16" s="146"/>
      <c r="L16" s="178"/>
      <c r="M16" s="221"/>
      <c r="N16" s="222"/>
      <c r="O16" s="77"/>
      <c r="P16" s="78"/>
      <c r="Q16" s="78"/>
      <c r="R16" s="78"/>
      <c r="S16" s="79"/>
      <c r="T16" s="77"/>
      <c r="U16" s="78"/>
      <c r="V16" s="80"/>
    </row>
    <row r="17" spans="2:22" x14ac:dyDescent="0.25">
      <c r="B17" s="35"/>
      <c r="C17" s="31"/>
      <c r="D17" s="49"/>
      <c r="E17" s="43"/>
      <c r="F17" s="50"/>
      <c r="G17" s="220"/>
      <c r="H17" s="144"/>
      <c r="I17" s="144"/>
      <c r="J17" s="145"/>
      <c r="K17" s="146"/>
      <c r="L17" s="178"/>
      <c r="M17" s="221"/>
      <c r="N17" s="222"/>
      <c r="O17" s="77"/>
      <c r="P17" s="78"/>
      <c r="Q17" s="78"/>
      <c r="R17" s="78"/>
      <c r="S17" s="79"/>
      <c r="T17" s="77"/>
      <c r="U17" s="78"/>
      <c r="V17" s="80"/>
    </row>
    <row r="18" spans="2:22" x14ac:dyDescent="0.25">
      <c r="B18" s="35"/>
      <c r="C18" s="36" t="s">
        <v>90</v>
      </c>
      <c r="D18" s="37" t="s">
        <v>86</v>
      </c>
      <c r="E18" s="44"/>
      <c r="F18" s="38"/>
      <c r="G18" s="125"/>
      <c r="H18" s="126"/>
      <c r="I18" s="126"/>
      <c r="J18" s="126"/>
      <c r="K18" s="128"/>
      <c r="L18" s="158" t="str">
        <f t="shared" si="1"/>
        <v/>
      </c>
      <c r="M18" s="66"/>
      <c r="N18" s="180" t="str">
        <f t="shared" si="2"/>
        <v/>
      </c>
      <c r="O18" s="77" t="str">
        <f t="shared" si="3"/>
        <v/>
      </c>
      <c r="P18" s="78" t="str">
        <f t="shared" si="0"/>
        <v/>
      </c>
      <c r="Q18" s="78" t="str">
        <f t="shared" si="0"/>
        <v/>
      </c>
      <c r="R18" s="78" t="str">
        <f t="shared" si="0"/>
        <v/>
      </c>
      <c r="S18" s="79" t="str">
        <f t="shared" si="0"/>
        <v/>
      </c>
      <c r="T18" s="77" t="str">
        <f t="shared" si="0"/>
        <v/>
      </c>
      <c r="U18" s="78" t="str">
        <f t="shared" si="0"/>
        <v/>
      </c>
      <c r="V18" s="80" t="str">
        <f t="shared" si="0"/>
        <v/>
      </c>
    </row>
    <row r="19" spans="2:22" x14ac:dyDescent="0.25">
      <c r="B19" s="35"/>
      <c r="C19" s="36" t="s">
        <v>91</v>
      </c>
      <c r="D19" s="37" t="s">
        <v>92</v>
      </c>
      <c r="E19" s="44"/>
      <c r="F19" s="38"/>
      <c r="G19" s="133"/>
      <c r="H19" s="134"/>
      <c r="I19" s="126"/>
      <c r="J19" s="127"/>
      <c r="K19" s="128"/>
      <c r="L19" s="158" t="str">
        <f t="shared" si="1"/>
        <v/>
      </c>
      <c r="M19" s="66"/>
      <c r="N19" s="180" t="str">
        <f t="shared" si="2"/>
        <v/>
      </c>
      <c r="O19" s="77" t="str">
        <f t="shared" si="3"/>
        <v/>
      </c>
      <c r="P19" s="78" t="str">
        <f t="shared" si="0"/>
        <v/>
      </c>
      <c r="Q19" s="78" t="str">
        <f t="shared" si="0"/>
        <v/>
      </c>
      <c r="R19" s="78" t="str">
        <f t="shared" si="0"/>
        <v/>
      </c>
      <c r="S19" s="79" t="str">
        <f t="shared" si="0"/>
        <v/>
      </c>
      <c r="T19" s="77" t="str">
        <f t="shared" si="0"/>
        <v/>
      </c>
      <c r="U19" s="78" t="str">
        <f t="shared" si="0"/>
        <v/>
      </c>
      <c r="V19" s="80" t="str">
        <f t="shared" si="0"/>
        <v/>
      </c>
    </row>
    <row r="20" spans="2:22" ht="15.75" thickBot="1" x14ac:dyDescent="0.3">
      <c r="B20" s="39"/>
      <c r="C20" s="45" t="s">
        <v>93</v>
      </c>
      <c r="D20" s="46" t="s">
        <v>82</v>
      </c>
      <c r="E20" s="47"/>
      <c r="F20" s="48"/>
      <c r="G20" s="135"/>
      <c r="H20" s="136"/>
      <c r="I20" s="137"/>
      <c r="J20" s="138"/>
      <c r="K20" s="139"/>
      <c r="L20" s="159" t="str">
        <f t="shared" si="1"/>
        <v/>
      </c>
      <c r="M20" s="67"/>
      <c r="N20" s="181" t="str">
        <f t="shared" si="2"/>
        <v/>
      </c>
      <c r="O20" s="77" t="str">
        <f t="shared" si="3"/>
        <v/>
      </c>
      <c r="P20" s="78" t="str">
        <f t="shared" si="0"/>
        <v/>
      </c>
      <c r="Q20" s="78" t="str">
        <f t="shared" si="0"/>
        <v/>
      </c>
      <c r="R20" s="78" t="str">
        <f t="shared" si="0"/>
        <v/>
      </c>
      <c r="S20" s="79" t="str">
        <f t="shared" si="0"/>
        <v/>
      </c>
      <c r="T20" s="77" t="str">
        <f t="shared" si="0"/>
        <v/>
      </c>
      <c r="U20" s="78" t="str">
        <f t="shared" si="0"/>
        <v/>
      </c>
      <c r="V20" s="80" t="str">
        <f t="shared" si="0"/>
        <v/>
      </c>
    </row>
    <row r="21" spans="2:22" ht="30" x14ac:dyDescent="0.25">
      <c r="B21" s="35" t="s">
        <v>94</v>
      </c>
      <c r="C21" s="32" t="s">
        <v>95</v>
      </c>
      <c r="D21" s="49" t="s">
        <v>96</v>
      </c>
      <c r="E21" s="33"/>
      <c r="F21" s="34"/>
      <c r="G21" s="140"/>
      <c r="H21" s="141"/>
      <c r="I21" s="122"/>
      <c r="J21" s="123"/>
      <c r="K21" s="124"/>
      <c r="L21" s="157" t="str">
        <f t="shared" si="1"/>
        <v/>
      </c>
      <c r="M21" s="182"/>
      <c r="N21" s="179" t="str">
        <f t="shared" si="2"/>
        <v/>
      </c>
      <c r="O21" s="77" t="str">
        <f t="shared" si="3"/>
        <v/>
      </c>
      <c r="P21" s="78" t="str">
        <f t="shared" si="0"/>
        <v/>
      </c>
      <c r="Q21" s="78" t="str">
        <f t="shared" si="0"/>
        <v/>
      </c>
      <c r="R21" s="78" t="str">
        <f t="shared" si="0"/>
        <v/>
      </c>
      <c r="S21" s="79" t="str">
        <f t="shared" si="0"/>
        <v/>
      </c>
      <c r="T21" s="77" t="str">
        <f t="shared" si="0"/>
        <v/>
      </c>
      <c r="U21" s="78" t="str">
        <f t="shared" si="0"/>
        <v/>
      </c>
      <c r="V21" s="80" t="str">
        <f t="shared" si="0"/>
        <v/>
      </c>
    </row>
    <row r="22" spans="2:22" x14ac:dyDescent="0.25">
      <c r="B22" s="35"/>
      <c r="C22" s="36" t="s">
        <v>93</v>
      </c>
      <c r="D22" s="37" t="s">
        <v>82</v>
      </c>
      <c r="E22" s="37"/>
      <c r="F22" s="38"/>
      <c r="G22" s="133"/>
      <c r="H22" s="134"/>
      <c r="I22" s="126"/>
      <c r="J22" s="127"/>
      <c r="K22" s="128"/>
      <c r="L22" s="158" t="str">
        <f t="shared" si="1"/>
        <v/>
      </c>
      <c r="M22" s="66"/>
      <c r="N22" s="180" t="str">
        <f t="shared" si="2"/>
        <v/>
      </c>
      <c r="O22" s="77" t="str">
        <f t="shared" si="3"/>
        <v/>
      </c>
      <c r="P22" s="78" t="str">
        <f t="shared" si="0"/>
        <v/>
      </c>
      <c r="Q22" s="78" t="str">
        <f t="shared" si="0"/>
        <v/>
      </c>
      <c r="R22" s="78" t="str">
        <f t="shared" si="0"/>
        <v/>
      </c>
      <c r="S22" s="79" t="str">
        <f t="shared" si="0"/>
        <v/>
      </c>
      <c r="T22" s="77" t="str">
        <f t="shared" si="0"/>
        <v/>
      </c>
      <c r="U22" s="78" t="str">
        <f t="shared" si="0"/>
        <v/>
      </c>
      <c r="V22" s="80" t="str">
        <f t="shared" si="0"/>
        <v/>
      </c>
    </row>
    <row r="23" spans="2:22" ht="15.75" thickBot="1" x14ac:dyDescent="0.3">
      <c r="B23" s="35"/>
      <c r="C23" s="45" t="s">
        <v>97</v>
      </c>
      <c r="D23" s="46" t="s">
        <v>98</v>
      </c>
      <c r="E23" s="46"/>
      <c r="F23" s="48"/>
      <c r="G23" s="135"/>
      <c r="H23" s="136"/>
      <c r="I23" s="137"/>
      <c r="J23" s="138"/>
      <c r="K23" s="139"/>
      <c r="L23" s="159" t="str">
        <f t="shared" si="1"/>
        <v/>
      </c>
      <c r="M23" s="67"/>
      <c r="N23" s="181" t="str">
        <f t="shared" si="2"/>
        <v/>
      </c>
      <c r="O23" s="77" t="str">
        <f t="shared" si="3"/>
        <v/>
      </c>
      <c r="P23" s="78" t="str">
        <f t="shared" si="0"/>
        <v/>
      </c>
      <c r="Q23" s="78" t="str">
        <f t="shared" si="0"/>
        <v/>
      </c>
      <c r="R23" s="78" t="str">
        <f t="shared" si="0"/>
        <v/>
      </c>
      <c r="S23" s="79" t="str">
        <f t="shared" si="0"/>
        <v/>
      </c>
      <c r="T23" s="77" t="str">
        <f t="shared" si="0"/>
        <v/>
      </c>
      <c r="U23" s="78" t="str">
        <f t="shared" si="0"/>
        <v/>
      </c>
      <c r="V23" s="80" t="str">
        <f t="shared" si="0"/>
        <v/>
      </c>
    </row>
    <row r="24" spans="2:22" x14ac:dyDescent="0.25">
      <c r="B24" s="30" t="s">
        <v>99</v>
      </c>
      <c r="C24" s="36" t="s">
        <v>90</v>
      </c>
      <c r="D24" s="33" t="s">
        <v>86</v>
      </c>
      <c r="E24" s="49"/>
      <c r="F24" s="50"/>
      <c r="G24" s="142"/>
      <c r="H24" s="143"/>
      <c r="I24" s="144"/>
      <c r="J24" s="145"/>
      <c r="K24" s="146"/>
      <c r="L24" s="157" t="str">
        <f t="shared" si="1"/>
        <v/>
      </c>
      <c r="M24" s="182"/>
      <c r="N24" s="179" t="str">
        <f t="shared" si="2"/>
        <v/>
      </c>
      <c r="O24" s="77" t="str">
        <f t="shared" si="3"/>
        <v/>
      </c>
      <c r="P24" s="78" t="str">
        <f t="shared" si="0"/>
        <v/>
      </c>
      <c r="Q24" s="78" t="str">
        <f t="shared" si="0"/>
        <v/>
      </c>
      <c r="R24" s="78" t="str">
        <f t="shared" si="0"/>
        <v/>
      </c>
      <c r="S24" s="79" t="str">
        <f t="shared" si="0"/>
        <v/>
      </c>
      <c r="T24" s="77" t="str">
        <f t="shared" si="0"/>
        <v/>
      </c>
      <c r="U24" s="78" t="str">
        <f t="shared" si="0"/>
        <v/>
      </c>
      <c r="V24" s="80" t="str">
        <f t="shared" si="0"/>
        <v/>
      </c>
    </row>
    <row r="25" spans="2:22" x14ac:dyDescent="0.25">
      <c r="B25" s="35"/>
      <c r="C25" s="36" t="s">
        <v>91</v>
      </c>
      <c r="D25" s="37" t="s">
        <v>92</v>
      </c>
      <c r="E25" s="37"/>
      <c r="F25" s="38"/>
      <c r="G25" s="133"/>
      <c r="H25" s="134"/>
      <c r="I25" s="126"/>
      <c r="J25" s="127"/>
      <c r="K25" s="128"/>
      <c r="L25" s="158" t="str">
        <f t="shared" si="1"/>
        <v/>
      </c>
      <c r="M25" s="66"/>
      <c r="N25" s="180" t="str">
        <f t="shared" si="2"/>
        <v/>
      </c>
      <c r="O25" s="77" t="str">
        <f t="shared" si="3"/>
        <v/>
      </c>
      <c r="P25" s="78" t="str">
        <f t="shared" si="0"/>
        <v/>
      </c>
      <c r="Q25" s="78" t="str">
        <f t="shared" si="0"/>
        <v/>
      </c>
      <c r="R25" s="78" t="str">
        <f t="shared" si="0"/>
        <v/>
      </c>
      <c r="S25" s="79" t="str">
        <f t="shared" si="0"/>
        <v/>
      </c>
      <c r="T25" s="77" t="str">
        <f t="shared" si="0"/>
        <v/>
      </c>
      <c r="U25" s="78" t="str">
        <f t="shared" si="0"/>
        <v/>
      </c>
      <c r="V25" s="80" t="str">
        <f t="shared" si="0"/>
        <v/>
      </c>
    </row>
    <row r="26" spans="2:22" ht="15.75" thickBot="1" x14ac:dyDescent="0.3">
      <c r="B26" s="35"/>
      <c r="C26" s="45" t="s">
        <v>93</v>
      </c>
      <c r="D26" s="46" t="s">
        <v>82</v>
      </c>
      <c r="E26" s="51"/>
      <c r="F26" s="42"/>
      <c r="G26" s="135"/>
      <c r="H26" s="136"/>
      <c r="I26" s="137"/>
      <c r="J26" s="138"/>
      <c r="K26" s="139"/>
      <c r="L26" s="159" t="str">
        <f t="shared" si="1"/>
        <v/>
      </c>
      <c r="M26" s="67"/>
      <c r="N26" s="181" t="str">
        <f t="shared" si="2"/>
        <v/>
      </c>
      <c r="O26" s="77" t="str">
        <f t="shared" si="3"/>
        <v/>
      </c>
      <c r="P26" s="78" t="str">
        <f t="shared" si="0"/>
        <v/>
      </c>
      <c r="Q26" s="78" t="str">
        <f t="shared" si="0"/>
        <v/>
      </c>
      <c r="R26" s="78" t="str">
        <f t="shared" si="0"/>
        <v/>
      </c>
      <c r="S26" s="79" t="str">
        <f t="shared" si="0"/>
        <v/>
      </c>
      <c r="T26" s="77" t="str">
        <f t="shared" si="0"/>
        <v/>
      </c>
      <c r="U26" s="78" t="str">
        <f t="shared" si="0"/>
        <v/>
      </c>
      <c r="V26" s="80" t="str">
        <f t="shared" si="0"/>
        <v/>
      </c>
    </row>
    <row r="27" spans="2:22" x14ac:dyDescent="0.25">
      <c r="B27" s="30" t="s">
        <v>100</v>
      </c>
      <c r="C27" s="32" t="s">
        <v>101</v>
      </c>
      <c r="D27" s="31" t="s">
        <v>86</v>
      </c>
      <c r="E27" s="52"/>
      <c r="F27" s="53"/>
      <c r="G27" s="147"/>
      <c r="H27" s="122"/>
      <c r="I27" s="141"/>
      <c r="J27" s="123"/>
      <c r="K27" s="124"/>
      <c r="L27" s="157" t="str">
        <f t="shared" si="1"/>
        <v/>
      </c>
      <c r="M27" s="182"/>
      <c r="N27" s="179" t="str">
        <f t="shared" si="2"/>
        <v/>
      </c>
      <c r="O27" s="77" t="str">
        <f t="shared" si="3"/>
        <v/>
      </c>
      <c r="P27" s="78" t="str">
        <f t="shared" si="0"/>
        <v/>
      </c>
      <c r="Q27" s="78" t="str">
        <f t="shared" si="0"/>
        <v/>
      </c>
      <c r="R27" s="78" t="str">
        <f t="shared" si="0"/>
        <v/>
      </c>
      <c r="S27" s="79" t="str">
        <f t="shared" si="0"/>
        <v/>
      </c>
      <c r="T27" s="77" t="str">
        <f t="shared" si="0"/>
        <v/>
      </c>
      <c r="U27" s="78" t="str">
        <f t="shared" si="0"/>
        <v/>
      </c>
      <c r="V27" s="80" t="str">
        <f t="shared" si="0"/>
        <v/>
      </c>
    </row>
    <row r="28" spans="2:22" x14ac:dyDescent="0.25">
      <c r="B28" s="54"/>
      <c r="C28" s="36" t="s">
        <v>102</v>
      </c>
      <c r="D28" s="36" t="s">
        <v>102</v>
      </c>
      <c r="E28" s="37"/>
      <c r="F28" s="38"/>
      <c r="G28" s="148"/>
      <c r="H28" s="126"/>
      <c r="I28" s="134"/>
      <c r="J28" s="127"/>
      <c r="K28" s="128"/>
      <c r="L28" s="158" t="str">
        <f t="shared" si="1"/>
        <v/>
      </c>
      <c r="M28" s="66"/>
      <c r="N28" s="180" t="str">
        <f t="shared" si="2"/>
        <v/>
      </c>
      <c r="O28" s="77" t="str">
        <f t="shared" si="3"/>
        <v/>
      </c>
      <c r="P28" s="78" t="str">
        <f t="shared" si="0"/>
        <v/>
      </c>
      <c r="Q28" s="78" t="str">
        <f t="shared" si="0"/>
        <v/>
      </c>
      <c r="R28" s="78" t="str">
        <f t="shared" si="0"/>
        <v/>
      </c>
      <c r="S28" s="79" t="str">
        <f t="shared" si="0"/>
        <v/>
      </c>
      <c r="T28" s="77" t="str">
        <f t="shared" si="0"/>
        <v/>
      </c>
      <c r="U28" s="78" t="str">
        <f t="shared" si="0"/>
        <v/>
      </c>
      <c r="V28" s="80" t="str">
        <f t="shared" si="0"/>
        <v/>
      </c>
    </row>
    <row r="29" spans="2:22" x14ac:dyDescent="0.25">
      <c r="B29" s="54"/>
      <c r="C29" s="36" t="s">
        <v>93</v>
      </c>
      <c r="D29" s="36" t="s">
        <v>93</v>
      </c>
      <c r="E29" s="37"/>
      <c r="F29" s="38"/>
      <c r="G29" s="133"/>
      <c r="H29" s="134"/>
      <c r="I29" s="126"/>
      <c r="J29" s="127"/>
      <c r="K29" s="128"/>
      <c r="L29" s="158" t="str">
        <f t="shared" si="1"/>
        <v/>
      </c>
      <c r="M29" s="66"/>
      <c r="N29" s="180" t="str">
        <f t="shared" si="2"/>
        <v/>
      </c>
      <c r="O29" s="77" t="str">
        <f t="shared" si="3"/>
        <v/>
      </c>
      <c r="P29" s="78" t="str">
        <f t="shared" ref="P29:P34" si="4">IF(H29="","",H29*$C$4^-1)</f>
        <v/>
      </c>
      <c r="Q29" s="78" t="str">
        <f t="shared" ref="Q29:Q34" si="5">IF(I29="","",I29*$C$4^-1)</f>
        <v/>
      </c>
      <c r="R29" s="78" t="str">
        <f t="shared" ref="R29:R34" si="6">IF(J29="","",J29*$C$4^-1)</f>
        <v/>
      </c>
      <c r="S29" s="79" t="str">
        <f t="shared" ref="S29:S34" si="7">IF(K29="","",K29*$C$4^-1)</f>
        <v/>
      </c>
      <c r="T29" s="77" t="str">
        <f t="shared" ref="T29:T34" si="8">IF(L29="","",L29*$C$4^-1)</f>
        <v/>
      </c>
      <c r="U29" s="78" t="str">
        <f t="shared" ref="U29:U34" si="9">IF(M29="","",M29*$C$4^-1)</f>
        <v/>
      </c>
      <c r="V29" s="80" t="str">
        <f t="shared" ref="V29:V34" si="10">IF(N29="","",N29*$C$4^-1)</f>
        <v/>
      </c>
    </row>
    <row r="30" spans="2:22" ht="15.75" thickBot="1" x14ac:dyDescent="0.3">
      <c r="B30" s="55"/>
      <c r="C30" s="45" t="s">
        <v>103</v>
      </c>
      <c r="D30" s="45" t="s">
        <v>103</v>
      </c>
      <c r="E30" s="41"/>
      <c r="F30" s="42"/>
      <c r="G30" s="149"/>
      <c r="H30" s="150"/>
      <c r="I30" s="130"/>
      <c r="J30" s="131"/>
      <c r="K30" s="132"/>
      <c r="L30" s="159" t="str">
        <f t="shared" si="1"/>
        <v/>
      </c>
      <c r="M30" s="67"/>
      <c r="N30" s="181" t="str">
        <f t="shared" si="2"/>
        <v/>
      </c>
      <c r="O30" s="77" t="str">
        <f t="shared" si="3"/>
        <v/>
      </c>
      <c r="P30" s="78" t="str">
        <f t="shared" si="4"/>
        <v/>
      </c>
      <c r="Q30" s="78" t="str">
        <f t="shared" si="5"/>
        <v/>
      </c>
      <c r="R30" s="78" t="str">
        <f t="shared" si="6"/>
        <v/>
      </c>
      <c r="S30" s="79" t="str">
        <f t="shared" si="7"/>
        <v/>
      </c>
      <c r="T30" s="77" t="str">
        <f t="shared" si="8"/>
        <v/>
      </c>
      <c r="U30" s="78" t="str">
        <f t="shared" si="9"/>
        <v/>
      </c>
      <c r="V30" s="80" t="str">
        <f t="shared" si="10"/>
        <v/>
      </c>
    </row>
    <row r="31" spans="2:22" x14ac:dyDescent="0.25">
      <c r="B31" s="30" t="s">
        <v>104</v>
      </c>
      <c r="C31" s="56" t="s">
        <v>105</v>
      </c>
      <c r="D31" s="36" t="s">
        <v>106</v>
      </c>
      <c r="E31" s="57"/>
      <c r="F31" s="58"/>
      <c r="G31" s="151"/>
      <c r="H31" s="152"/>
      <c r="I31" s="152"/>
      <c r="J31" s="152"/>
      <c r="K31" s="153"/>
      <c r="L31" s="178" t="str">
        <f t="shared" si="1"/>
        <v/>
      </c>
      <c r="M31" s="183"/>
      <c r="N31" s="187"/>
      <c r="O31" s="77" t="str">
        <f t="shared" si="3"/>
        <v/>
      </c>
      <c r="P31" s="78" t="str">
        <f t="shared" si="4"/>
        <v/>
      </c>
      <c r="Q31" s="78" t="str">
        <f t="shared" si="5"/>
        <v/>
      </c>
      <c r="R31" s="78" t="str">
        <f t="shared" si="6"/>
        <v/>
      </c>
      <c r="S31" s="79" t="str">
        <f t="shared" si="7"/>
        <v/>
      </c>
      <c r="T31" s="77" t="str">
        <f t="shared" si="8"/>
        <v/>
      </c>
      <c r="U31" s="78" t="str">
        <f t="shared" si="9"/>
        <v/>
      </c>
      <c r="V31" s="80" t="str">
        <f t="shared" si="10"/>
        <v/>
      </c>
    </row>
    <row r="32" spans="2:22" x14ac:dyDescent="0.25">
      <c r="B32" s="54"/>
      <c r="C32" s="59" t="s">
        <v>107</v>
      </c>
      <c r="D32" s="59" t="s">
        <v>108</v>
      </c>
      <c r="E32" s="60"/>
      <c r="F32" s="61"/>
      <c r="G32" s="154"/>
      <c r="H32" s="155"/>
      <c r="I32" s="155"/>
      <c r="J32" s="155"/>
      <c r="K32" s="156"/>
      <c r="L32" s="158" t="str">
        <f t="shared" si="1"/>
        <v/>
      </c>
      <c r="M32" s="60"/>
      <c r="N32" s="188"/>
      <c r="O32" s="77" t="str">
        <f t="shared" si="3"/>
        <v/>
      </c>
      <c r="P32" s="78" t="str">
        <f t="shared" si="4"/>
        <v/>
      </c>
      <c r="Q32" s="78" t="str">
        <f t="shared" si="5"/>
        <v/>
      </c>
      <c r="R32" s="78" t="str">
        <f t="shared" si="6"/>
        <v/>
      </c>
      <c r="S32" s="79" t="str">
        <f t="shared" si="7"/>
        <v/>
      </c>
      <c r="T32" s="77" t="str">
        <f t="shared" si="8"/>
        <v/>
      </c>
      <c r="U32" s="78" t="str">
        <f t="shared" si="9"/>
        <v/>
      </c>
      <c r="V32" s="80" t="str">
        <f t="shared" si="10"/>
        <v/>
      </c>
    </row>
    <row r="33" spans="2:22" x14ac:dyDescent="0.25">
      <c r="B33" s="54"/>
      <c r="C33" s="59" t="s">
        <v>109</v>
      </c>
      <c r="D33" s="59" t="s">
        <v>110</v>
      </c>
      <c r="E33" s="60"/>
      <c r="F33" s="61"/>
      <c r="G33" s="154"/>
      <c r="H33" s="155"/>
      <c r="I33" s="155"/>
      <c r="J33" s="155"/>
      <c r="K33" s="156"/>
      <c r="L33" s="158" t="str">
        <f t="shared" si="1"/>
        <v/>
      </c>
      <c r="M33" s="60"/>
      <c r="N33" s="188"/>
      <c r="O33" s="77" t="str">
        <f t="shared" si="3"/>
        <v/>
      </c>
      <c r="P33" s="78" t="str">
        <f t="shared" si="4"/>
        <v/>
      </c>
      <c r="Q33" s="78" t="str">
        <f t="shared" si="5"/>
        <v/>
      </c>
      <c r="R33" s="78" t="str">
        <f t="shared" si="6"/>
        <v/>
      </c>
      <c r="S33" s="79" t="str">
        <f t="shared" si="7"/>
        <v/>
      </c>
      <c r="T33" s="77" t="str">
        <f t="shared" si="8"/>
        <v/>
      </c>
      <c r="U33" s="78" t="str">
        <f t="shared" si="9"/>
        <v/>
      </c>
      <c r="V33" s="80" t="str">
        <f t="shared" si="10"/>
        <v/>
      </c>
    </row>
    <row r="34" spans="2:22" ht="15.75" thickBot="1" x14ac:dyDescent="0.3">
      <c r="B34" s="55"/>
      <c r="C34" s="45"/>
      <c r="D34" s="45"/>
      <c r="E34" s="62"/>
      <c r="F34" s="63"/>
      <c r="G34" s="135"/>
      <c r="H34" s="136"/>
      <c r="I34" s="137"/>
      <c r="J34" s="138"/>
      <c r="K34" s="139"/>
      <c r="L34" s="159" t="str">
        <f t="shared" si="1"/>
        <v/>
      </c>
      <c r="M34" s="67"/>
      <c r="N34" s="181"/>
      <c r="O34" s="81" t="str">
        <f t="shared" si="3"/>
        <v/>
      </c>
      <c r="P34" s="82" t="str">
        <f t="shared" si="4"/>
        <v/>
      </c>
      <c r="Q34" s="82" t="str">
        <f t="shared" si="5"/>
        <v/>
      </c>
      <c r="R34" s="82" t="str">
        <f t="shared" si="6"/>
        <v/>
      </c>
      <c r="S34" s="83" t="str">
        <f t="shared" si="7"/>
        <v/>
      </c>
      <c r="T34" s="84" t="str">
        <f t="shared" si="8"/>
        <v/>
      </c>
      <c r="U34" s="85" t="str">
        <f t="shared" si="9"/>
        <v/>
      </c>
      <c r="V34" s="86" t="str">
        <f t="shared" si="10"/>
        <v/>
      </c>
    </row>
    <row r="35" spans="2:22" x14ac:dyDescent="0.25">
      <c r="B35" s="5" t="s">
        <v>111</v>
      </c>
      <c r="C35" s="8"/>
      <c r="D35" s="8"/>
      <c r="E35" s="9"/>
      <c r="F35" s="191"/>
      <c r="G35" s="161">
        <f t="shared" ref="G35:N35" si="11">SUM(G11:G31)</f>
        <v>0</v>
      </c>
      <c r="H35" s="161">
        <f t="shared" si="11"/>
        <v>0</v>
      </c>
      <c r="I35" s="161">
        <f t="shared" si="11"/>
        <v>0</v>
      </c>
      <c r="J35" s="177">
        <f t="shared" si="11"/>
        <v>0</v>
      </c>
      <c r="K35" s="177">
        <f t="shared" si="11"/>
        <v>0</v>
      </c>
      <c r="L35" s="160">
        <f t="shared" si="11"/>
        <v>0</v>
      </c>
      <c r="M35" s="164">
        <f t="shared" si="11"/>
        <v>0</v>
      </c>
      <c r="N35" s="189">
        <f t="shared" si="11"/>
        <v>0</v>
      </c>
      <c r="O35" s="87">
        <f t="shared" ref="O35:S35" si="12">SUM(O11:O33)</f>
        <v>0</v>
      </c>
      <c r="P35" s="88">
        <f t="shared" si="12"/>
        <v>0</v>
      </c>
      <c r="Q35" s="88">
        <f t="shared" si="12"/>
        <v>0</v>
      </c>
      <c r="R35" s="88">
        <f t="shared" si="12"/>
        <v>0</v>
      </c>
      <c r="S35" s="88">
        <f t="shared" si="12"/>
        <v>0</v>
      </c>
      <c r="T35" s="88">
        <f>SUM(T11:T33)</f>
        <v>0</v>
      </c>
      <c r="U35" s="88">
        <f>SUM(U11:U33)</f>
        <v>0</v>
      </c>
      <c r="V35" s="89">
        <f>SUM(V11:V33)</f>
        <v>0</v>
      </c>
    </row>
    <row r="36" spans="2:22" ht="15.75" thickBot="1" x14ac:dyDescent="0.3">
      <c r="B36" s="6" t="s">
        <v>112</v>
      </c>
      <c r="C36" s="7"/>
      <c r="D36" s="7"/>
      <c r="E36" s="15"/>
      <c r="F36" s="192"/>
      <c r="G36" s="162" t="str">
        <f>IF(G35=0,"",(G35/$L$35)*100)</f>
        <v/>
      </c>
      <c r="H36" s="162" t="str">
        <f>IF(H35=0,"",(H35/$L$35)*100)</f>
        <v/>
      </c>
      <c r="I36" s="162" t="str">
        <f>IF(I35=0,"",(I35/$L$35)*100)</f>
        <v/>
      </c>
      <c r="J36" s="162" t="str">
        <f>IF(J35=0,"",(J35/$L$35)*100)</f>
        <v/>
      </c>
      <c r="K36" s="162" t="str">
        <f>IF(K35=0,"",(K35/$L$35)*100)</f>
        <v/>
      </c>
      <c r="L36" s="163" t="str">
        <f>IF(L35=0,"",(L35/N35)*100)</f>
        <v/>
      </c>
      <c r="M36" s="165" t="str">
        <f>IF(M35=0,"",(M35/N35)*100)</f>
        <v/>
      </c>
      <c r="N36" s="190"/>
      <c r="O36" s="90" t="str">
        <f>IF(O35=0,"",(O35/$L$35)*100)</f>
        <v/>
      </c>
      <c r="P36" s="91" t="str">
        <f>IF(P35=0,"",(P35/$L$35)*100)</f>
        <v/>
      </c>
      <c r="Q36" s="91" t="str">
        <f>IF(Q35=0,"",(Q35/$L$35)*100)</f>
        <v/>
      </c>
      <c r="R36" s="91" t="str">
        <f>IF(R35=0,"",(R35/$L$35)*100)</f>
        <v/>
      </c>
      <c r="S36" s="91" t="str">
        <f>IF(S35=0,"",(S35/$L$35)*100)</f>
        <v/>
      </c>
      <c r="T36" s="91" t="str">
        <f>IF(T35=0,"",(T35/V35)*100)</f>
        <v/>
      </c>
      <c r="U36" s="91" t="str">
        <f>IF(U35=0,"",(U35/V35)*100)</f>
        <v/>
      </c>
      <c r="V36" s="92"/>
    </row>
    <row r="39" spans="2:22" ht="15.75" thickBot="1" x14ac:dyDescent="0.3"/>
    <row r="40" spans="2:22" ht="15.75" thickBot="1" x14ac:dyDescent="0.3">
      <c r="B40" s="193"/>
      <c r="C40" s="194"/>
      <c r="F40" s="174" t="s">
        <v>113</v>
      </c>
      <c r="G40" s="176" t="s">
        <v>77</v>
      </c>
      <c r="H40" s="175" t="s">
        <v>112</v>
      </c>
    </row>
    <row r="41" spans="2:22" x14ac:dyDescent="0.25">
      <c r="B41" s="195"/>
      <c r="C41" s="196"/>
      <c r="F41" s="171" t="s">
        <v>18</v>
      </c>
      <c r="G41" s="167" t="str">
        <f>IF(SUMIF($F$11:$F$34,F41,$L$11:$L$34)=0,"",SUMIF($F$11:$F$34,F41,$L$11:$L$34))</f>
        <v/>
      </c>
      <c r="H41" s="166" t="str">
        <f>IF(G41= "","", (G41/$L$35)*100)</f>
        <v/>
      </c>
    </row>
    <row r="42" spans="2:22" x14ac:dyDescent="0.25">
      <c r="B42" s="197"/>
      <c r="C42" s="198"/>
      <c r="F42" s="172" t="s">
        <v>114</v>
      </c>
      <c r="G42" s="167" t="str">
        <f t="shared" ref="G42:G49" si="13">IF(SUMIF($F$11:$F$34,F42,$L$11:$L$34)=0,"",SUMIF($F$11:$F$34,F42,$L$11:$L$34))</f>
        <v/>
      </c>
      <c r="H42" s="168" t="str">
        <f>IF(G42= "","", (G42/$L$35)*100)</f>
        <v/>
      </c>
    </row>
    <row r="43" spans="2:22" x14ac:dyDescent="0.25">
      <c r="B43" s="197"/>
      <c r="C43" s="199"/>
      <c r="F43" s="172" t="s">
        <v>37</v>
      </c>
      <c r="G43" s="167" t="str">
        <f t="shared" si="13"/>
        <v/>
      </c>
      <c r="H43" s="168" t="str">
        <f t="shared" ref="H43:H49" si="14">IF(G43= "","", (G43/$L$35)*100)</f>
        <v/>
      </c>
    </row>
    <row r="44" spans="2:22" x14ac:dyDescent="0.25">
      <c r="B44" s="194"/>
      <c r="C44" s="199"/>
      <c r="F44" s="172" t="s">
        <v>24</v>
      </c>
      <c r="G44" s="167" t="str">
        <f t="shared" si="13"/>
        <v/>
      </c>
      <c r="H44" s="168" t="str">
        <f t="shared" si="14"/>
        <v/>
      </c>
    </row>
    <row r="45" spans="2:22" x14ac:dyDescent="0.25">
      <c r="B45" s="194"/>
      <c r="C45" s="199"/>
      <c r="F45" s="172" t="s">
        <v>33</v>
      </c>
      <c r="G45" s="167" t="str">
        <f t="shared" si="13"/>
        <v/>
      </c>
      <c r="H45" s="168" t="str">
        <f t="shared" si="14"/>
        <v/>
      </c>
    </row>
    <row r="46" spans="2:22" x14ac:dyDescent="0.25">
      <c r="B46" s="197"/>
      <c r="C46" s="200"/>
      <c r="F46" s="172" t="s">
        <v>29</v>
      </c>
      <c r="G46" s="167" t="str">
        <f t="shared" si="13"/>
        <v/>
      </c>
      <c r="H46" s="168" t="str">
        <f t="shared" si="14"/>
        <v/>
      </c>
    </row>
    <row r="47" spans="2:22" x14ac:dyDescent="0.25">
      <c r="B47" s="197"/>
      <c r="C47" s="199"/>
      <c r="F47" s="172" t="s">
        <v>115</v>
      </c>
      <c r="G47" s="167" t="str">
        <f t="shared" si="13"/>
        <v/>
      </c>
      <c r="H47" s="168" t="str">
        <f t="shared" si="14"/>
        <v/>
      </c>
    </row>
    <row r="48" spans="2:22" x14ac:dyDescent="0.25">
      <c r="B48" s="197"/>
      <c r="C48" s="201"/>
      <c r="F48" s="172" t="s">
        <v>44</v>
      </c>
      <c r="G48" s="167" t="str">
        <f t="shared" si="13"/>
        <v/>
      </c>
      <c r="H48" s="168" t="str">
        <f t="shared" si="14"/>
        <v/>
      </c>
    </row>
    <row r="49" spans="2:8" ht="15.75" thickBot="1" x14ac:dyDescent="0.3">
      <c r="B49" s="197"/>
      <c r="C49" s="200"/>
      <c r="F49" s="173" t="s">
        <v>47</v>
      </c>
      <c r="G49" s="169" t="str">
        <f t="shared" si="13"/>
        <v/>
      </c>
      <c r="H49" s="170" t="str">
        <f t="shared" si="14"/>
        <v/>
      </c>
    </row>
    <row r="50" spans="2:8" x14ac:dyDescent="0.25">
      <c r="B50" s="197"/>
      <c r="C50" s="200"/>
      <c r="D50" s="4"/>
      <c r="E50" s="4"/>
      <c r="F50" s="3"/>
    </row>
    <row r="51" spans="2:8" x14ac:dyDescent="0.25">
      <c r="B51" s="197"/>
      <c r="C51" s="200"/>
      <c r="D51" s="4"/>
      <c r="E51" s="4"/>
      <c r="F51" s="4"/>
    </row>
    <row r="52" spans="2:8" x14ac:dyDescent="0.25">
      <c r="B52" s="194"/>
      <c r="C52" s="194"/>
      <c r="D52" s="4"/>
      <c r="E52" s="4"/>
    </row>
    <row r="53" spans="2:8" x14ac:dyDescent="0.25">
      <c r="F53" s="4"/>
    </row>
  </sheetData>
  <sheetProtection formatCells="0" insertRows="0" insertHyperlinks="0" deleteRows="0" selectLockedCells="1"/>
  <dataConsolidate/>
  <mergeCells count="4">
    <mergeCell ref="G9:K9"/>
    <mergeCell ref="L9:N9"/>
    <mergeCell ref="T9:V9"/>
    <mergeCell ref="O9:S9"/>
  </mergeCells>
  <phoneticPr fontId="6" type="noConversion"/>
  <dataValidations count="1">
    <dataValidation type="list" allowBlank="1" showInputMessage="1" showErrorMessage="1" sqref="F34 F11:F30">
      <formula1>$F$41:$F$49</formula1>
    </dataValidation>
  </dataValidations>
  <hyperlinks>
    <hyperlink ref="D4" r:id="rId1" display="https://www1.oanda.com/currency/converter/"/>
  </hyperlinks>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D72BAC5671A24E987496144936871C" ma:contentTypeVersion="10" ma:contentTypeDescription="Create a new document." ma:contentTypeScope="" ma:versionID="f0da1da5639e8e9053b701fe583ecbe8">
  <xsd:schema xmlns:xsd="http://www.w3.org/2001/XMLSchema" xmlns:xs="http://www.w3.org/2001/XMLSchema" xmlns:p="http://schemas.microsoft.com/office/2006/metadata/properties" xmlns:ns2="4c601ea8-117e-4858-ab3e-3297dc1e4322" xmlns:ns3="085f6127-37a4-4669-bf54-7df47f23e4f4" targetNamespace="http://schemas.microsoft.com/office/2006/metadata/properties" ma:root="true" ma:fieldsID="9085865b6aaa1b9f0d3de63d19db1abf" ns2:_="" ns3:_="">
    <xsd:import namespace="4c601ea8-117e-4858-ab3e-3297dc1e4322"/>
    <xsd:import namespace="085f6127-37a4-4669-bf54-7df47f23e4f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601ea8-117e-4858-ab3e-3297dc1e43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5f6127-37a4-4669-bf54-7df47f23e4f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1EDCF7-3E78-473F-8AF5-812368D3EF77}"/>
</file>

<file path=customXml/itemProps2.xml><?xml version="1.0" encoding="utf-8"?>
<ds:datastoreItem xmlns:ds="http://schemas.openxmlformats.org/officeDocument/2006/customXml" ds:itemID="{E51144F0-CEB7-452E-9108-86883792A0A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c601ea8-117e-4858-ab3e-3297dc1e4322"/>
    <ds:schemaRef ds:uri="http://www.w3.org/XML/1998/namespace"/>
    <ds:schemaRef ds:uri="http://purl.org/dc/dcmitype/"/>
  </ds:schemaRefs>
</ds:datastoreItem>
</file>

<file path=customXml/itemProps3.xml><?xml version="1.0" encoding="utf-8"?>
<ds:datastoreItem xmlns:ds="http://schemas.openxmlformats.org/officeDocument/2006/customXml" ds:itemID="{7472E8D3-F10D-42D9-8B7F-045008FEED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 Notes</vt:lpstr>
      <vt:lpstr>Project_budget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Veronica</dc:creator>
  <cp:keywords/>
  <dc:description/>
  <cp:lastModifiedBy>Richard Cuthbert</cp:lastModifiedBy>
  <cp:revision/>
  <dcterms:created xsi:type="dcterms:W3CDTF">2019-08-16T16:17:04Z</dcterms:created>
  <dcterms:modified xsi:type="dcterms:W3CDTF">2020-09-14T14:57:37Z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0x01010005D72BAC5671A24E987496144936871C</vt:lpwstr>
  </property>
</Properties>
</file>